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ragon\Desktop\PLAN DE ACCION 2023\"/>
    </mc:Choice>
  </mc:AlternateContent>
  <bookViews>
    <workbookView xWindow="0" yWindow="0" windowWidth="20490" windowHeight="7755" tabRatio="921"/>
  </bookViews>
  <sheets>
    <sheet name="PDA COMPLETO" sheetId="1" r:id="rId1"/>
  </sheets>
  <externalReferences>
    <externalReference r:id="rId2"/>
    <externalReference r:id="rId3"/>
    <externalReference r:id="rId4"/>
  </externalReferences>
  <definedNames>
    <definedName name="_xlnm._FilterDatabase" localSheetId="0" hidden="1">'PDA COMPLETO'!$A$4:$Z$59</definedName>
    <definedName name="CIA">[1]Parametros!$H$1</definedName>
    <definedName name="CMOIop">[2]Ejemplo!$C$17</definedName>
    <definedName name="CMOIvigente">[2]Ejemplo!$E$17</definedName>
    <definedName name="DEPARTAMENTOS">'[3]Depar-Mun'!$A$1:$A$33</definedName>
    <definedName name="IPC">[2]Ejemplo!$B$24</definedName>
    <definedName name="JR_PAGE_ANCHOR_0_1">#REF!</definedName>
    <definedName name="JUNIO">#REF!</definedName>
    <definedName name="LapsoP">[1]Parametros!$E$1</definedName>
    <definedName name="LUGARESINSCRIPCION">'[3]Depar-Mun'!$E$1:$E$2</definedName>
    <definedName name="mauro">#REF!</definedName>
    <definedName name="MUNICIPIOS">'[3]Depar-Mun'!$B$1:$B$1099</definedName>
    <definedName name="Preparacion">#REF!</definedName>
    <definedName name="PROBLEMASINSCRIPCION">'[3]Depar-Mun'!$F$1:$F$21</definedName>
    <definedName name="_xlnm.Print_Titles" localSheetId="0">'PDA COMPLETO'!$1:$3</definedName>
    <definedName name="_xlnm.Print_Titles">#N/A</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L24" i="1"/>
  <c r="L23" i="1"/>
  <c r="L22" i="1"/>
  <c r="L21" i="1"/>
  <c r="L36" i="1" l="1"/>
  <c r="L30" i="1"/>
  <c r="J56" i="1" l="1"/>
  <c r="K41" i="1" l="1"/>
  <c r="L14" i="1" l="1"/>
  <c r="L13" i="1" l="1"/>
  <c r="K50" i="1"/>
  <c r="K55" i="1"/>
  <c r="K54" i="1"/>
  <c r="K53" i="1"/>
  <c r="K52" i="1"/>
  <c r="K51" i="1"/>
  <c r="K49" i="1"/>
  <c r="K48" i="1"/>
  <c r="K47" i="1"/>
  <c r="K46" i="1"/>
  <c r="K45" i="1"/>
  <c r="K44" i="1"/>
  <c r="K16" i="1"/>
  <c r="K15" i="1"/>
  <c r="K12" i="1"/>
  <c r="K11" i="1"/>
  <c r="K10" i="1"/>
  <c r="K9" i="1"/>
  <c r="K8" i="1"/>
  <c r="K7" i="1"/>
  <c r="K6" i="1"/>
  <c r="K5" i="1"/>
  <c r="L35" i="1"/>
  <c r="K56" i="1" l="1"/>
  <c r="L37" i="1"/>
  <c r="L19" i="1"/>
  <c r="L31" i="1"/>
  <c r="L20" i="1"/>
  <c r="L18" i="1"/>
  <c r="L38" i="1"/>
  <c r="L32" i="1"/>
  <c r="L33" i="1"/>
  <c r="L29" i="1"/>
  <c r="L40" i="1"/>
  <c r="L27" i="1"/>
  <c r="L43" i="1"/>
  <c r="L28" i="1"/>
  <c r="L39" i="1"/>
  <c r="L34" i="1"/>
  <c r="L17" i="1"/>
  <c r="L26" i="1"/>
  <c r="L56" i="1" l="1"/>
  <c r="X9" i="1" l="1"/>
  <c r="X56" i="1" l="1"/>
</calcChain>
</file>

<file path=xl/sharedStrings.xml><?xml version="1.0" encoding="utf-8"?>
<sst xmlns="http://schemas.openxmlformats.org/spreadsheetml/2006/main" count="670" uniqueCount="226">
  <si>
    <t>SOCIEDAD DE ACUEDUCTOS Y ALCANTARILLADOS DEL VALLE DEL CAUCA S.A. E.S.P.</t>
  </si>
  <si>
    <t>EJE</t>
  </si>
  <si>
    <t>NOMBRE EJE</t>
  </si>
  <si>
    <t>OBJETIVO ESTRATEGICO</t>
  </si>
  <si>
    <t>PROGRAMA (SUBSISTEMA)</t>
  </si>
  <si>
    <t>PROYECTO</t>
  </si>
  <si>
    <t>OBJETIVO PROYECTO</t>
  </si>
  <si>
    <t>CODIGO DEL PROYECTO</t>
  </si>
  <si>
    <t>ACTIVIDAD</t>
  </si>
  <si>
    <t>CODIGO ACTIVIDAD</t>
  </si>
  <si>
    <t>VALOR</t>
  </si>
  <si>
    <t>FUENTE  RECURSOS PROPIOS</t>
  </si>
  <si>
    <t>FUENTE  RECURSO SUBSIDIOS</t>
  </si>
  <si>
    <t>CENTRO DE COSTO</t>
  </si>
  <si>
    <t>NOMBRE DEL CENTRO DE COSTO</t>
  </si>
  <si>
    <t>PARTIDA PRESUPUESTAL</t>
  </si>
  <si>
    <t>NOMBRE DE LA PARTIDA</t>
  </si>
  <si>
    <t>OBJETO DE GASTO</t>
  </si>
  <si>
    <t>RUBRO</t>
  </si>
  <si>
    <t>OBSERVACIONES</t>
  </si>
  <si>
    <t>GESTION FINANCIERA COMPETITIVA Y SOSTENIBLE</t>
  </si>
  <si>
    <t>Propender por la viabilidad y Estabilidad Financiera de la Empresa.</t>
  </si>
  <si>
    <t>Honorarios</t>
  </si>
  <si>
    <t>Mejoramiento de Ingresos</t>
  </si>
  <si>
    <t>Recuperacion de Cartera</t>
  </si>
  <si>
    <t>Diseñar, establecer y actualizar los criterios para llevar a cabo la gestión permanente de recaudo,  cobro y control de la cartera .</t>
  </si>
  <si>
    <t>PGR104</t>
  </si>
  <si>
    <t>Implementar estrategias de Cobro para disminuir la cartera por servicios.</t>
  </si>
  <si>
    <t>PGR1041</t>
  </si>
  <si>
    <t>Subgerencia Comercial</t>
  </si>
  <si>
    <t>Cobro Cartera.</t>
  </si>
  <si>
    <t>DESARROLLO DEL TALENTO HUMANO</t>
  </si>
  <si>
    <t xml:space="preserve">Promover y mantener un talento humano competente, innovador, comprometido con la organización y los clientes.
</t>
  </si>
  <si>
    <t>Sistema de Seguridad y Salud en el Trabajo</t>
  </si>
  <si>
    <t>Desarrollar, implementar y mantener el Sistema de Gestión de Seguridad y Salud en el Trabajo</t>
  </si>
  <si>
    <t>Actualizar el programa de salud ocupacional de acuerdo a la normatividad vigente en la materia.</t>
  </si>
  <si>
    <t>PGR201</t>
  </si>
  <si>
    <t>Adquisicion de Equipos de Seguridad Industrial</t>
  </si>
  <si>
    <t>PGR2011</t>
  </si>
  <si>
    <t>5821110112</t>
  </si>
  <si>
    <t>Adquisición de Equipos de Seguridad Industrial</t>
  </si>
  <si>
    <t>Equipo de Seguridad Industrial</t>
  </si>
  <si>
    <t>PGR202</t>
  </si>
  <si>
    <t>PGR2012</t>
  </si>
  <si>
    <t>5821110212</t>
  </si>
  <si>
    <t>Asesoria implementación del Sistema de Seguridad Industrial</t>
  </si>
  <si>
    <t>Desarrollo de Personal</t>
  </si>
  <si>
    <t>Mejoramiento de las Competencias del Personal</t>
  </si>
  <si>
    <t>Implementar un procedimiento de gestión de competencias del personal de ACUAVALLE S.A.E.S.P.</t>
  </si>
  <si>
    <t>Capacitación de Personal</t>
  </si>
  <si>
    <t>PGR2021</t>
  </si>
  <si>
    <t>5821210112</t>
  </si>
  <si>
    <t>CONFIANZA CIUDADANA</t>
  </si>
  <si>
    <t xml:space="preserve">Trabajar proactivamente en satisfacer las necesidades y las expectativas de los clientes.
</t>
  </si>
  <si>
    <t xml:space="preserve"> Imagen Corportativa</t>
  </si>
  <si>
    <t>Ejecución del plan de comunicaciones</t>
  </si>
  <si>
    <t>Generar espacios que permitan el fortalecimiento de las relaciones con las comunidad con el fin de posicionar la empresa en  su área de influencia</t>
  </si>
  <si>
    <t>PGR301</t>
  </si>
  <si>
    <t>Ejecutar acciones tendientes a mejorar  la Identidad Corporativa.</t>
  </si>
  <si>
    <t>PGR3011</t>
  </si>
  <si>
    <t>5831110108</t>
  </si>
  <si>
    <t>Mejoramiento de la Identidad Cororativa</t>
  </si>
  <si>
    <t>Programa de Televisión</t>
  </si>
  <si>
    <t>Atención a Clientes y partes  interesadas</t>
  </si>
  <si>
    <t>Atención Al Cliente</t>
  </si>
  <si>
    <t>Atender de manera oportuna las solicitudes y requerimiento de los clientes</t>
  </si>
  <si>
    <t>PGR302</t>
  </si>
  <si>
    <t>Realizar actividades, apoyar eventos e instituciones Gremiales  relacionados con la prestación  de los servicios  en los municipios.</t>
  </si>
  <si>
    <t>PGR3021</t>
  </si>
  <si>
    <t>Servicio Al Cliente</t>
  </si>
  <si>
    <t>5831210108</t>
  </si>
  <si>
    <t>Ejecución y Apoyo Actividades Institucionales Gremiales</t>
  </si>
  <si>
    <t>Servicio de Eventos</t>
  </si>
  <si>
    <t>TRANSFORMACION Y MODERNIZACION</t>
  </si>
  <si>
    <t xml:space="preserve">Crear y mantener una cultura de calidad, creatividad y competitividad en todas las instancias y niveles de la empresa.
</t>
  </si>
  <si>
    <t>Sistemas de información corporativo.</t>
  </si>
  <si>
    <t>Mejoramiento de los Sistemas de Información Corporativo.</t>
  </si>
  <si>
    <t>Fortalecer las herramientas tecnológicas que coadyuven en la ejecución de los procesos y la toma de decisiones.</t>
  </si>
  <si>
    <t>PGR401</t>
  </si>
  <si>
    <t>Adquisición y/o actualizacion de equipos de cómputo y licencias de sofware.</t>
  </si>
  <si>
    <t>Sistemas</t>
  </si>
  <si>
    <t>5841110108</t>
  </si>
  <si>
    <t>Adquisición de Equipos y/o Actualización de Sofware.</t>
  </si>
  <si>
    <t>Equipo de Cómputo, Comunicación y Software.</t>
  </si>
  <si>
    <t>PLAN DE OBRAS E INVERSIONES REGULADO POIR</t>
  </si>
  <si>
    <t>Prestar los servicios en cantidad, calidad, continuidad, confiabilidad, cobertura.</t>
  </si>
  <si>
    <t>Producción de Agua Potable</t>
  </si>
  <si>
    <t>Bugalagrande</t>
  </si>
  <si>
    <t>Florida</t>
  </si>
  <si>
    <t>Sevilla</t>
  </si>
  <si>
    <t>Argelia</t>
  </si>
  <si>
    <t>Guacarí</t>
  </si>
  <si>
    <t>Obando</t>
  </si>
  <si>
    <t>El Cerrito</t>
  </si>
  <si>
    <t>La Unión</t>
  </si>
  <si>
    <t>Pradera</t>
  </si>
  <si>
    <t>Yotoco</t>
  </si>
  <si>
    <t>Bolivar</t>
  </si>
  <si>
    <t>Jamundi</t>
  </si>
  <si>
    <t>Zarzal</t>
  </si>
  <si>
    <t>Optimización Proceso de Producción</t>
  </si>
  <si>
    <t>Garantizar la Cantidad y la Calidad del Agua Suministrada a los Usuarios</t>
  </si>
  <si>
    <t>PGR503</t>
  </si>
  <si>
    <t>Optimización Plantas</t>
  </si>
  <si>
    <t>PGR5031</t>
  </si>
  <si>
    <t>5851140114</t>
  </si>
  <si>
    <t>Plantas</t>
  </si>
  <si>
    <t>10080901</t>
  </si>
  <si>
    <t>Preinversión Plantas</t>
  </si>
  <si>
    <t>Obras acueducto</t>
  </si>
  <si>
    <t>Distribución de Agua Potable</t>
  </si>
  <si>
    <t>Optimización Sistema de Distribución de Agua Potable</t>
  </si>
  <si>
    <t>Optimizar las tuberías de la red de distribución en los municipios atendidos.</t>
  </si>
  <si>
    <t>PGR507</t>
  </si>
  <si>
    <t>Estudios y obras de Optimización, Reposición, Extensión o rehabilitación del sistema de distribución</t>
  </si>
  <si>
    <t>PGR5071</t>
  </si>
  <si>
    <t>5851310119</t>
  </si>
  <si>
    <t>Tanques Compensación, Almacenamiento, Distribución</t>
  </si>
  <si>
    <t>Preinversión Acueducto</t>
  </si>
  <si>
    <t>Candelaria</t>
  </si>
  <si>
    <t>Terminación Tanque Almacenamiento</t>
  </si>
  <si>
    <t>5851310219</t>
  </si>
  <si>
    <t>Tuberías y Accesorios Distribución</t>
  </si>
  <si>
    <t>Recolección  y Transporte de Aguas Residuales</t>
  </si>
  <si>
    <t>Optimización sistema de Recolección y Transporte de Aguas Residuales</t>
  </si>
  <si>
    <t>Garantizar la adecuada recolección y  transporte de las aguas residuales los municipios donde la empresa presta los servicios de alcantarillado.</t>
  </si>
  <si>
    <t>PGR509</t>
  </si>
  <si>
    <t>Estudios y obras de reposición, extensión y rehabilitación del sistema de recolección y transporte de aguas residuales.</t>
  </si>
  <si>
    <t>PGR5091</t>
  </si>
  <si>
    <t>5852110119</t>
  </si>
  <si>
    <t>Tuberías y Accesorios Recolección y Transporte</t>
  </si>
  <si>
    <t>Obras alcantarillado</t>
  </si>
  <si>
    <t>Preinversión alcantarillado</t>
  </si>
  <si>
    <t>DESARROLLO SOCIAL Y EQUILIBRIO AMBIENTAL</t>
  </si>
  <si>
    <t xml:space="preserve">Compromiso voluntario de la Entidad que impacta en factores sociales y ambientales.
</t>
  </si>
  <si>
    <t>Conservación y Recuperación del recurso hídrico</t>
  </si>
  <si>
    <t>Manejo Ambiental de Cuencas Hidrográficas abastecedoras de los acueductos</t>
  </si>
  <si>
    <t>Contribuir a mitigar las alteraciones ambientales en las zonas de nacimiento y amortiguamiento de las ciencias hidrográficas abastecedoras de los acueductos operados.</t>
  </si>
  <si>
    <t>PGR601</t>
  </si>
  <si>
    <t>Realizar actividades de conservación, protección  y restauración ambiental mediante el establecimiento de aislamientos en zonas de nacimientos  de agua y amortiguamiento en  cuencas hidrográficas priorizadas abastecedoras de los acueductos operados por Acuavalle S.A. E.S.P.</t>
  </si>
  <si>
    <t>PGR6011</t>
  </si>
  <si>
    <t>Departamento Gestión Ambiental</t>
  </si>
  <si>
    <t>5861110121</t>
  </si>
  <si>
    <t>Aislamiento Zonas de Nacimiento de Agua.</t>
  </si>
  <si>
    <t>Preinversión Medio ambiente</t>
  </si>
  <si>
    <t>Realizar actividades de restauración mediante el enriquecimiento forestal con especies nativas en zonas de nacimientos de agua y amortiguamiento  en  cuencas hidrográficas  priorizadas abastecedoras de los acueductos operados por Acuavalle S.A. E.S.P.</t>
  </si>
  <si>
    <t>PGR6012</t>
  </si>
  <si>
    <t>5861110221</t>
  </si>
  <si>
    <t>Enriquecimiento Forestal con Especies.</t>
  </si>
  <si>
    <t>Realizar actividades de restauración mediante el establecimiento de  sistemas silvopastoriles  en zonas de  amortiguamiento en  cuencas hidrográficas priorizadas abastecedoras de los acueductos operados por Acuavalle S.A. E.S.P.</t>
  </si>
  <si>
    <t>PGR6013</t>
  </si>
  <si>
    <t>5861110321</t>
  </si>
  <si>
    <t>Restauración Mediante Sistema Silvopastoril.</t>
  </si>
  <si>
    <t>Adelantar acciones  para el  mejoramiento de la calidad del agua mediante la implementación de sistemas  individuales  en manejo de aguas servidas en  cuencas hidrográficas  priorizadas abastecedoras de los acueductos operados por Acuavalle S.A. E.S.P.</t>
  </si>
  <si>
    <t>PGR6014</t>
  </si>
  <si>
    <t>5861110421</t>
  </si>
  <si>
    <t>Implementación Sistemas Individuales de Aguas Servidas.</t>
  </si>
  <si>
    <t>Realizar actividades de restauración mediante la construcción de obras biomecánicas para el control de erosión en zonas de nacimientos de agua y amortiguamiento en una cuenca hidrográfica priorizada abastecedoras de los acueductos operados por Acuavalle S.A. E.S.P.</t>
  </si>
  <si>
    <t>PGR6015</t>
  </si>
  <si>
    <t>5861110521</t>
  </si>
  <si>
    <t>Obras Biomecánicas Control Erosión.</t>
  </si>
  <si>
    <t>Realizar el sostenimiento de arboles sembrados en las dos ultimas vigencias y a los que se siembren en la presente vigencia  en las actividades de herramientas de manejo del paisaje y sostenimineto predios Municipio de San Pedro.</t>
  </si>
  <si>
    <t>PGR6016</t>
  </si>
  <si>
    <t>5861110621</t>
  </si>
  <si>
    <t>Sostenimiento de Arboles, Manejo Paisajes y Sostenimiento de Predios.</t>
  </si>
  <si>
    <t>Mejoramiento de la Cultura Ambiental</t>
  </si>
  <si>
    <t>Educación Ambiental</t>
  </si>
  <si>
    <t>Mejorar la cultura ambiental de la población para el manejo de los recursos naturales</t>
  </si>
  <si>
    <t>PGR602</t>
  </si>
  <si>
    <t>Conformar y/o reactivar Clubes Defensores del Agua en Instituciones Educativas</t>
  </si>
  <si>
    <t>PGR6021</t>
  </si>
  <si>
    <t>5861210121</t>
  </si>
  <si>
    <t>Conformación y Reactivación de Clubes.</t>
  </si>
  <si>
    <t>Financiar  30  proyectos resultantes de los Clubes Defensores del Agua conformados  (Instituciones Educativas).</t>
  </si>
  <si>
    <t>PGR6022</t>
  </si>
  <si>
    <t>5861210221</t>
  </si>
  <si>
    <t>Financiación Proyectos Clubes.</t>
  </si>
  <si>
    <t xml:space="preserve">Participar en los Comités Interinstitucionales de Educación ambiental (CIDEA)  en eventos ambientales   </t>
  </si>
  <si>
    <t>PGR6023</t>
  </si>
  <si>
    <t>5861210321</t>
  </si>
  <si>
    <t>Participación Comites CIDEAS.</t>
  </si>
  <si>
    <t>Capacitar lideres comunitarios en la estrategia Manejo Integral del Agua (MIA)</t>
  </si>
  <si>
    <t>PGR6024</t>
  </si>
  <si>
    <t>5861210421</t>
  </si>
  <si>
    <t>Programa Manejo Integral del Agua.</t>
  </si>
  <si>
    <t>PGR6025</t>
  </si>
  <si>
    <t>5861210521</t>
  </si>
  <si>
    <t>Conversatorios Ecológicos.</t>
  </si>
  <si>
    <t>TOTAL</t>
  </si>
  <si>
    <t>PLAN DE ACCION 2023</t>
  </si>
  <si>
    <t>Capacitación</t>
  </si>
  <si>
    <t>Mejorar las condiciones de cantidad y calidad de agua almacenada en el reservorio</t>
  </si>
  <si>
    <t>Retiro de macrofitas y disposición técnica final de las mismas</t>
  </si>
  <si>
    <t>Terrenos</t>
  </si>
  <si>
    <t>Terreno Nueva PTAP</t>
  </si>
  <si>
    <t>Rehabilitación Adecuación Tanque Almacenamiento</t>
  </si>
  <si>
    <t>5852110414</t>
  </si>
  <si>
    <t>Colectores</t>
  </si>
  <si>
    <t>Adicional Actualización PSMV</t>
  </si>
  <si>
    <t>Estudios Nueva PTAP</t>
  </si>
  <si>
    <t>Andalucia</t>
  </si>
  <si>
    <t>Realizar conversatorios ecológicos en Instituciones educativas, en cumplimiento de los programas de Uso eficiente y ahorro del agua PUEAA y los Planes de Manejo de Vertimientos PSMV aprobados por la Autoridad Ambiental para cada sistema de acueducto operado.</t>
  </si>
  <si>
    <t>Recuperación Reservorios</t>
  </si>
  <si>
    <t>Reservorios</t>
  </si>
  <si>
    <t>Salud Ocupacional</t>
  </si>
  <si>
    <t>5851310114</t>
  </si>
  <si>
    <t>Socialización - Atención de Eventos - Capacitaciones</t>
  </si>
  <si>
    <t>Gestión del Talento Humano</t>
  </si>
  <si>
    <t>Programa Institucional</t>
  </si>
  <si>
    <r>
      <rPr>
        <b/>
        <sz val="12"/>
        <color rgb="FFFF0000"/>
        <rFont val="Calibri"/>
        <family val="2"/>
        <scheme val="minor"/>
      </rPr>
      <t>COMPROMISO VIGENCIA FUTURA</t>
    </r>
    <r>
      <rPr>
        <sz val="12"/>
        <rFont val="Calibri"/>
        <family val="2"/>
        <scheme val="minor"/>
      </rPr>
      <t xml:space="preserve">
Reposición de redes Alcantarillado</t>
    </r>
  </si>
  <si>
    <t>Dpto Control Redes</t>
  </si>
  <si>
    <t>Trujillo</t>
  </si>
  <si>
    <t>Vijes</t>
  </si>
  <si>
    <r>
      <rPr>
        <b/>
        <sz val="12"/>
        <color rgb="FFFF0000"/>
        <rFont val="Calibri"/>
        <family val="2"/>
        <scheme val="minor"/>
      </rPr>
      <t>COMPROMISO VIGENCIA FUTURA</t>
    </r>
    <r>
      <rPr>
        <sz val="12"/>
        <rFont val="Calibri"/>
        <family val="2"/>
        <scheme val="minor"/>
      </rPr>
      <t xml:space="preserve">
Diseño captación, desarenador y aducción</t>
    </r>
  </si>
  <si>
    <r>
      <rPr>
        <b/>
        <sz val="12"/>
        <color rgb="FFFF0000"/>
        <rFont val="Calibri"/>
        <family val="2"/>
        <scheme val="minor"/>
      </rPr>
      <t>COMPROMISO VIGENCIA FUTURA</t>
    </r>
    <r>
      <rPr>
        <sz val="12"/>
        <rFont val="Calibri"/>
        <family val="2"/>
        <scheme val="minor"/>
      </rPr>
      <t xml:space="preserve">
Redes Acueducto</t>
    </r>
  </si>
  <si>
    <r>
      <rPr>
        <b/>
        <sz val="12"/>
        <color rgb="FFFF0000"/>
        <rFont val="Calibri"/>
        <family val="2"/>
        <scheme val="minor"/>
      </rPr>
      <t>COMPROMISO VIGENCIA FUTURA</t>
    </r>
    <r>
      <rPr>
        <sz val="12"/>
        <rFont val="Calibri"/>
        <family val="2"/>
        <scheme val="minor"/>
      </rPr>
      <t xml:space="preserve">
ACTUALIZACION PLAN MAESTRO ALCANTARILLADO</t>
    </r>
  </si>
  <si>
    <t>Roldanillo</t>
  </si>
  <si>
    <t>Dagua</t>
  </si>
  <si>
    <t>Riofrio</t>
  </si>
  <si>
    <t>Ginebra</t>
  </si>
  <si>
    <t>Guacari</t>
  </si>
  <si>
    <t>Cobro de Cartera</t>
  </si>
  <si>
    <t>Compra Equipos</t>
  </si>
  <si>
    <t>Asesoria</t>
  </si>
  <si>
    <t>CompraEquipos de Cómputo</t>
  </si>
  <si>
    <t>Compromiso SSPD - Obra Rio Pescador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</si>
</sst>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sz val="20"/>
      <name val="Calibri"/>
      <family val="2"/>
      <scheme val="minor"/>
    </font>
    <font>
      <b/>
      <sz val="16"/>
      <name val="Calibri"/>
      <family val="2"/>
      <scheme val="minor"/>
    </font>
    <font>
      <sz val="11"/>
      <name val="Calibri"/>
      <family val="2"/>
      <scheme val="minor"/>
    </font>
    <font>
      <b/>
      <sz val="12"/>
      <name val="Calibri"/>
      <family val="2"/>
      <scheme val="minor"/>
    </font>
    <font>
      <b/>
      <sz val="11"/>
      <name val="Calibri"/>
      <family val="2"/>
      <scheme val="minor"/>
    </font>
    <font>
      <b/>
      <sz val="14"/>
      <name val="Calibri"/>
      <family val="2"/>
      <scheme val="minor"/>
    </font>
    <font>
      <sz val="14"/>
      <name val="Calibri"/>
      <family val="2"/>
      <scheme val="minor"/>
    </font>
    <font>
      <b/>
      <sz val="36"/>
      <name val="Calibri"/>
      <family val="2"/>
      <scheme val="minor"/>
    </font>
    <font>
      <sz val="12"/>
      <name val="Calibri"/>
      <family val="2"/>
      <scheme val="minor"/>
    </font>
    <font>
      <sz val="10"/>
      <name val="Calibri"/>
      <family val="2"/>
      <scheme val="minor"/>
    </font>
    <font>
      <sz val="10"/>
      <name val="Arial"/>
      <family val="2"/>
    </font>
    <font>
      <sz val="11"/>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theme="4" tint="0.39997558519241921"/>
        <bgColor indexed="64"/>
      </patternFill>
    </fill>
  </fills>
  <borders count="11">
    <border>
      <left/>
      <right/>
      <top/>
      <bottom/>
      <diagonal/>
    </border>
    <border>
      <left/>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medium">
        <color theme="4" tint="-0.24994659260841701"/>
      </right>
      <top style="thin">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top style="medium">
        <color theme="4" tint="-0.24994659260841701"/>
      </top>
      <bottom/>
      <diagonal/>
    </border>
    <border>
      <left style="medium">
        <color theme="4" tint="-0.24994659260841701"/>
      </left>
      <right style="medium">
        <color theme="4" tint="-0.24994659260841701"/>
      </right>
      <top style="thin">
        <color theme="4" tint="-0.24994659260841701"/>
      </top>
      <bottom/>
      <diagonal/>
    </border>
    <border>
      <left style="medium">
        <color theme="4" tint="-0.24994659260841701"/>
      </left>
      <right style="medium">
        <color theme="4" tint="-0.24994659260841701"/>
      </right>
      <top/>
      <bottom style="thin">
        <color theme="4" tint="-0.24994659260841701"/>
      </bottom>
      <diagonal/>
    </border>
  </borders>
  <cellStyleXfs count="5">
    <xf numFmtId="0" fontId="0" fillId="0" borderId="0"/>
    <xf numFmtId="0" fontId="12" fillId="0" borderId="0"/>
    <xf numFmtId="0" fontId="1" fillId="0" borderId="0"/>
    <xf numFmtId="0" fontId="1" fillId="0" borderId="0"/>
    <xf numFmtId="9" fontId="1" fillId="0" borderId="0" applyFont="0" applyFill="0" applyBorder="0" applyAlignment="0" applyProtection="0"/>
  </cellStyleXfs>
  <cellXfs count="113">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0" xfId="0" applyFont="1" applyFill="1"/>
    <xf numFmtId="0" fontId="4" fillId="0" borderId="0" xfId="0" applyFont="1"/>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3" fontId="7" fillId="0" borderId="0" xfId="0" applyNumberFormat="1" applyFont="1" applyAlignment="1">
      <alignment horizontal="center" vertical="center"/>
    </xf>
    <xf numFmtId="3" fontId="7" fillId="0" borderId="0" xfId="0" applyNumberFormat="1" applyFont="1" applyFill="1" applyAlignment="1">
      <alignment horizontal="center" vertical="center"/>
    </xf>
    <xf numFmtId="0" fontId="8" fillId="0" borderId="0" xfId="0" applyFont="1" applyFill="1" applyAlignment="1">
      <alignment horizontal="center"/>
    </xf>
    <xf numFmtId="0" fontId="8" fillId="0" borderId="0" xfId="0" applyFont="1" applyAlignment="1">
      <alignment horizontal="center"/>
    </xf>
    <xf numFmtId="3" fontId="4" fillId="0" borderId="0" xfId="0" applyNumberFormat="1" applyFont="1" applyFill="1" applyAlignment="1">
      <alignment vertical="center"/>
    </xf>
    <xf numFmtId="0" fontId="9"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3" xfId="0" applyFont="1" applyFill="1" applyBorder="1" applyAlignment="1">
      <alignment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3" fontId="4" fillId="0" borderId="0" xfId="0" applyNumberFormat="1" applyFont="1" applyFill="1"/>
    <xf numFmtId="0" fontId="4"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vertical="center" wrapText="1"/>
    </xf>
    <xf numFmtId="3" fontId="11" fillId="0" borderId="0" xfId="0" applyNumberFormat="1" applyFont="1" applyFill="1" applyAlignment="1">
      <alignment vertical="center"/>
    </xf>
    <xf numFmtId="0" fontId="11" fillId="0" borderId="0" xfId="0" applyFont="1" applyFill="1" applyAlignment="1">
      <alignment vertical="center"/>
    </xf>
    <xf numFmtId="3" fontId="5" fillId="0" borderId="8" xfId="0" applyNumberFormat="1" applyFont="1" applyBorder="1" applyAlignment="1">
      <alignment horizontal="center" vertical="center"/>
    </xf>
    <xf numFmtId="0" fontId="5" fillId="0" borderId="8"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xf numFmtId="3" fontId="10"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3" fontId="4" fillId="0" borderId="0" xfId="0" applyNumberFormat="1" applyFont="1" applyAlignment="1">
      <alignment horizontal="right" vertical="center"/>
    </xf>
    <xf numFmtId="3" fontId="4" fillId="0" borderId="0" xfId="0" applyNumberFormat="1" applyFont="1" applyAlignment="1">
      <alignment vertical="center"/>
    </xf>
    <xf numFmtId="0" fontId="10" fillId="0" borderId="0" xfId="0" applyFont="1" applyAlignment="1">
      <alignment horizontal="center"/>
    </xf>
    <xf numFmtId="0" fontId="4" fillId="0" borderId="0" xfId="0" applyFont="1" applyFill="1" applyAlignment="1">
      <alignment horizontal="center"/>
    </xf>
    <xf numFmtId="0" fontId="10" fillId="0" borderId="9" xfId="0" applyFont="1" applyFill="1" applyBorder="1" applyAlignment="1">
      <alignment vertical="center" wrapText="1"/>
    </xf>
    <xf numFmtId="0" fontId="4" fillId="0"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3" fontId="4" fillId="0" borderId="0" xfId="0" applyNumberFormat="1" applyFont="1" applyAlignment="1">
      <alignment horizontal="right"/>
    </xf>
    <xf numFmtId="3" fontId="5" fillId="0" borderId="0" xfId="0" applyNumberFormat="1" applyFont="1" applyAlignment="1">
      <alignment horizontal="right"/>
    </xf>
    <xf numFmtId="3" fontId="10" fillId="0" borderId="0" xfId="0" applyNumberFormat="1" applyFont="1" applyAlignment="1">
      <alignment horizontal="right"/>
    </xf>
    <xf numFmtId="3" fontId="4" fillId="0" borderId="0" xfId="0" applyNumberFormat="1" applyFont="1" applyFill="1" applyAlignment="1">
      <alignment horizontal="right"/>
    </xf>
    <xf numFmtId="3" fontId="13" fillId="0" borderId="0" xfId="0" applyNumberFormat="1" applyFont="1" applyFill="1" applyAlignment="1">
      <alignment vertical="center"/>
    </xf>
    <xf numFmtId="0" fontId="9"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justify" wrapText="1"/>
    </xf>
    <xf numFmtId="0" fontId="10" fillId="0" borderId="9" xfId="0" applyFont="1" applyFill="1" applyBorder="1" applyAlignment="1">
      <alignment horizontal="justify" vertical="center" wrapText="1"/>
    </xf>
    <xf numFmtId="0" fontId="13" fillId="0" borderId="0" xfId="0" applyFont="1" applyFill="1"/>
    <xf numFmtId="3" fontId="13" fillId="0" borderId="0" xfId="0" applyNumberFormat="1" applyFont="1" applyFill="1"/>
    <xf numFmtId="0" fontId="5" fillId="0" borderId="0" xfId="0" applyNumberFormat="1" applyFont="1" applyBorder="1" applyAlignment="1">
      <alignment horizontal="center" vertical="center"/>
    </xf>
    <xf numFmtId="0" fontId="10" fillId="0" borderId="1" xfId="0" applyFont="1" applyFill="1" applyBorder="1" applyAlignment="1">
      <alignment horizontal="justify" vertical="center" wrapText="1"/>
    </xf>
    <xf numFmtId="3"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10" fillId="0" borderId="3" xfId="0" applyNumberFormat="1" applyFont="1" applyFill="1" applyBorder="1" applyAlignment="1">
      <alignment horizontal="justify"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10" fillId="0" borderId="3" xfId="0" applyFont="1" applyFill="1" applyBorder="1" applyAlignment="1">
      <alignment horizontal="justify" vertical="center"/>
    </xf>
    <xf numFmtId="0" fontId="10" fillId="0" borderId="3" xfId="0" applyFont="1" applyFill="1" applyBorder="1" applyAlignment="1">
      <alignment horizontal="center" vertical="center" wrapText="1"/>
    </xf>
    <xf numFmtId="3" fontId="10" fillId="0" borderId="3" xfId="0" applyNumberFormat="1" applyFont="1" applyFill="1" applyBorder="1" applyAlignment="1">
      <alignment horizontal="center" vertical="center"/>
    </xf>
    <xf numFmtId="3" fontId="10" fillId="0" borderId="3" xfId="0" applyNumberFormat="1" applyFont="1" applyFill="1" applyBorder="1" applyAlignment="1">
      <alignment horizontal="justify" vertical="center" wrapText="1"/>
    </xf>
    <xf numFmtId="3" fontId="10" fillId="0" borderId="10" xfId="0" applyNumberFormat="1" applyFont="1" applyFill="1" applyBorder="1" applyAlignment="1">
      <alignment horizontal="justify" vertical="center"/>
    </xf>
    <xf numFmtId="3" fontId="10" fillId="0" borderId="3" xfId="0" applyNumberFormat="1" applyFont="1" applyFill="1" applyBorder="1" applyAlignment="1">
      <alignment horizontal="justify" vertical="center"/>
    </xf>
    <xf numFmtId="1" fontId="10" fillId="0" borderId="3" xfId="0" applyNumberFormat="1" applyFont="1" applyFill="1" applyBorder="1" applyAlignment="1">
      <alignment horizontal="center" vertical="center"/>
    </xf>
    <xf numFmtId="3" fontId="10" fillId="0" borderId="9" xfId="0" applyNumberFormat="1" applyFont="1" applyFill="1" applyBorder="1" applyAlignment="1">
      <alignment horizontal="justify" vertical="center"/>
    </xf>
    <xf numFmtId="4" fontId="5" fillId="0" borderId="2" xfId="0" applyNumberFormat="1" applyFont="1" applyFill="1" applyBorder="1" applyAlignment="1">
      <alignment horizontal="right" vertical="center"/>
    </xf>
    <xf numFmtId="3"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4" fontId="5" fillId="0" borderId="0" xfId="0" applyNumberFormat="1" applyFont="1" applyFill="1" applyAlignment="1">
      <alignment vertical="center"/>
    </xf>
    <xf numFmtId="3" fontId="5" fillId="0" borderId="0" xfId="0" applyNumberFormat="1" applyFont="1" applyBorder="1" applyAlignment="1">
      <alignment horizontal="center" vertical="center"/>
    </xf>
    <xf numFmtId="0" fontId="10" fillId="0" borderId="0" xfId="0" applyNumberFormat="1" applyFont="1" applyAlignment="1">
      <alignment horizontal="center"/>
    </xf>
    <xf numFmtId="3" fontId="10" fillId="0" borderId="0" xfId="0" applyNumberFormat="1" applyFont="1" applyAlignment="1">
      <alignment horizontal="right" vertical="center"/>
    </xf>
    <xf numFmtId="3" fontId="10" fillId="0" borderId="0" xfId="0" applyNumberFormat="1" applyFont="1" applyFill="1" applyAlignment="1">
      <alignment horizontal="center"/>
    </xf>
    <xf numFmtId="0" fontId="10" fillId="0" borderId="0" xfId="0" applyNumberFormat="1" applyFont="1" applyFill="1" applyAlignment="1">
      <alignment horizontal="center"/>
    </xf>
    <xf numFmtId="4" fontId="5" fillId="0" borderId="0" xfId="0" applyNumberFormat="1" applyFont="1" applyBorder="1" applyAlignment="1">
      <alignment horizontal="center" vertical="center"/>
    </xf>
    <xf numFmtId="4" fontId="7" fillId="2" borderId="2"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xf>
    <xf numFmtId="4" fontId="10" fillId="0" borderId="9" xfId="0" applyNumberFormat="1" applyFont="1" applyFill="1" applyBorder="1" applyAlignment="1">
      <alignment horizontal="center" vertical="center" wrapText="1"/>
    </xf>
    <xf numFmtId="4" fontId="10" fillId="0" borderId="0" xfId="0" applyNumberFormat="1" applyFont="1" applyAlignment="1">
      <alignment horizontal="right"/>
    </xf>
    <xf numFmtId="4" fontId="10" fillId="0" borderId="0" xfId="0" applyNumberFormat="1" applyFont="1"/>
    <xf numFmtId="4" fontId="10" fillId="0" borderId="0" xfId="0" applyNumberFormat="1" applyFont="1" applyAlignment="1">
      <alignment horizontal="center"/>
    </xf>
    <xf numFmtId="4" fontId="10" fillId="0" borderId="0" xfId="0" applyNumberFormat="1" applyFont="1" applyFill="1"/>
    <xf numFmtId="4" fontId="10" fillId="0" borderId="0" xfId="0" applyNumberFormat="1" applyFont="1" applyFill="1" applyAlignment="1">
      <alignment horizontal="center"/>
    </xf>
    <xf numFmtId="4" fontId="10" fillId="0" borderId="0" xfId="0" applyNumberFormat="1" applyFont="1" applyFill="1" applyAlignment="1">
      <alignment horizontal="right"/>
    </xf>
    <xf numFmtId="4" fontId="10" fillId="0" borderId="3" xfId="0" applyNumberFormat="1" applyFont="1" applyFill="1" applyBorder="1" applyAlignment="1">
      <alignment horizontal="right" vertical="center" wrapText="1"/>
    </xf>
    <xf numFmtId="4" fontId="10" fillId="0" borderId="3" xfId="0" applyNumberFormat="1" applyFont="1" applyFill="1" applyBorder="1" applyAlignment="1">
      <alignment vertical="center" wrapText="1"/>
    </xf>
    <xf numFmtId="4" fontId="10" fillId="0" borderId="4" xfId="0" applyNumberFormat="1" applyFont="1" applyFill="1" applyBorder="1" applyAlignment="1">
      <alignment horizontal="right" vertical="center" wrapText="1"/>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justify" vertical="center"/>
    </xf>
    <xf numFmtId="49" fontId="10" fillId="0" borderId="4" xfId="0" applyNumberFormat="1" applyFont="1" applyFill="1" applyBorder="1" applyAlignment="1">
      <alignment horizontal="center" vertical="center"/>
    </xf>
    <xf numFmtId="4" fontId="10" fillId="0" borderId="3" xfId="0" applyNumberFormat="1" applyFont="1" applyFill="1" applyBorder="1" applyAlignment="1">
      <alignment horizontal="right" vertical="center"/>
    </xf>
    <xf numFmtId="4" fontId="10" fillId="0" borderId="9"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0" fillId="0" borderId="4" xfId="0" applyFont="1" applyFill="1" applyBorder="1" applyAlignment="1">
      <alignment horizontal="center" vertical="center"/>
    </xf>
    <xf numFmtId="0" fontId="4" fillId="0" borderId="3" xfId="0" applyFont="1" applyFill="1" applyBorder="1" applyAlignment="1">
      <alignment vertical="center" wrapText="1"/>
    </xf>
    <xf numFmtId="0" fontId="10" fillId="0" borderId="1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5">
    <cellStyle name="Normal" xfId="0" builtinId="0"/>
    <cellStyle name="Normal 2" xfId="3"/>
    <cellStyle name="Normal 3" xfId="1"/>
    <cellStyle name="Normal 4" xfId="2"/>
    <cellStyle name="Porcentaje 2" xfId="4"/>
  </cellStyles>
  <dxfs count="0"/>
  <tableStyles count="0" defaultTableStyle="TableStyleMedium2" defaultPivotStyle="PivotStyleLight16"/>
  <colors>
    <mruColors>
      <color rgb="FFCCECFF"/>
      <color rgb="FFCCFFFF"/>
      <color rgb="FF99FFCC"/>
      <color rgb="FFFFCCFF"/>
      <color rgb="FFFFFFCC"/>
      <color rgb="FFFFCCCC"/>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aicedo/Downloads/Nomina/Facturacion/2012/FACTURAS%20MENSUALES%20FEB%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rmcaicedo\Mis%20documentos\CRA\CRA-287\Compensaciones\Transici&#243;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CUAVALLE%20VISITAS%20LEY%20DE%20GARANT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STANZA"/>
      <sheetName val="CHORRO"/>
      <sheetName val="VILLAMIZAR"/>
    </sheetNames>
    <sheetDataSet>
      <sheetData sheetId="0">
        <row r="1">
          <cell r="E1">
            <v>201202</v>
          </cell>
          <cell r="H1" t="str">
            <v>TEMPORALES ESPECIALIZADOS S.A.</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zos trans"/>
      <sheetName val="CMA"/>
      <sheetName val="CMOI"/>
      <sheetName val="CMA manual"/>
      <sheetName val="CMOI manual"/>
      <sheetName val="Compensación"/>
      <sheetName val="Parámetros"/>
      <sheetName val="Ejemplo"/>
    </sheetNames>
    <sheetDataSet>
      <sheetData sheetId="0"/>
      <sheetData sheetId="1" refreshError="1"/>
      <sheetData sheetId="2" refreshError="1"/>
      <sheetData sheetId="3" refreshError="1"/>
      <sheetData sheetId="4" refreshError="1"/>
      <sheetData sheetId="5"/>
      <sheetData sheetId="6"/>
      <sheetData sheetId="7">
        <row r="17">
          <cell r="C17">
            <v>0</v>
          </cell>
          <cell r="E17">
            <v>0</v>
          </cell>
        </row>
        <row r="24">
          <cell r="B24">
            <v>5.2538280408596094E-3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ISTICAS"/>
      <sheetName val="NOMINA"/>
      <sheetName val="Depar-Mun"/>
    </sheetNames>
    <sheetDataSet>
      <sheetData sheetId="0"/>
      <sheetData sheetId="1"/>
      <sheetData sheetId="2">
        <row r="1">
          <cell r="A1" t="str">
            <v>AMAZONAS</v>
          </cell>
          <cell r="B1" t="str">
            <v>ABEJORRAL</v>
          </cell>
          <cell r="E1" t="str">
            <v>Registraduria</v>
          </cell>
          <cell r="F1" t="str">
            <v>Inconsistencias o errores en diligenciamiento E-3</v>
          </cell>
        </row>
        <row r="2">
          <cell r="A2" t="str">
            <v>ANTIOQUIA</v>
          </cell>
          <cell r="B2" t="str">
            <v>ABREGO</v>
          </cell>
          <cell r="E2" t="str">
            <v>Puesto de inscripción</v>
          </cell>
          <cell r="F2" t="str">
            <v>Incumplimiento de requisitos legales para inscripción</v>
          </cell>
        </row>
        <row r="3">
          <cell r="A3" t="str">
            <v>ARAUCA</v>
          </cell>
          <cell r="B3" t="str">
            <v>ABRIAQUÍ</v>
          </cell>
          <cell r="F3" t="str">
            <v>Falsedad en la información consignada</v>
          </cell>
        </row>
        <row r="4">
          <cell r="A4" t="str">
            <v>ATLANTICO</v>
          </cell>
          <cell r="B4" t="str">
            <v>ACACÍAS</v>
          </cell>
          <cell r="F4" t="str">
            <v>Incremento injustificado de ciudadanos inscritos</v>
          </cell>
        </row>
        <row r="5">
          <cell r="A5" t="str">
            <v>BOGOTA D.C</v>
          </cell>
          <cell r="B5" t="str">
            <v>ACANDÍ</v>
          </cell>
          <cell r="F5" t="str">
            <v xml:space="preserve">No se informa a la ciudadanía sobre las normas que regulan la inscripción </v>
          </cell>
        </row>
        <row r="6">
          <cell r="A6" t="str">
            <v>BOLIVAR</v>
          </cell>
          <cell r="B6" t="str">
            <v>ACEVEDO</v>
          </cell>
          <cell r="F6" t="str">
            <v>El funcionario encargado de la inscripción desconoce las normas que la regulan</v>
          </cell>
        </row>
        <row r="7">
          <cell r="A7" t="str">
            <v>BOYACA</v>
          </cell>
          <cell r="B7" t="str">
            <v>ACHÍ</v>
          </cell>
          <cell r="F7" t="str">
            <v>Falta de capacitación funcionario encargado</v>
          </cell>
        </row>
        <row r="8">
          <cell r="A8" t="str">
            <v>CALDAS</v>
          </cell>
          <cell r="B8" t="str">
            <v>AGRADO</v>
          </cell>
          <cell r="F8" t="str">
            <v xml:space="preserve">Demoras en el proceso de inscripción </v>
          </cell>
        </row>
        <row r="9">
          <cell r="A9" t="str">
            <v>CAQUETA</v>
          </cell>
          <cell r="B9" t="str">
            <v>AGUA DE DIOS</v>
          </cell>
          <cell r="F9" t="str">
            <v>Dificultades con formularios (no llegaron a tiempo, no son suficientes)</v>
          </cell>
        </row>
        <row r="10">
          <cell r="A10" t="str">
            <v>CASANARE</v>
          </cell>
          <cell r="B10" t="str">
            <v>AGUACHICA</v>
          </cell>
          <cell r="F10" t="str">
            <v>No se registran los datos adecuadamente o incompletos</v>
          </cell>
        </row>
        <row r="11">
          <cell r="A11" t="str">
            <v>CAUCA</v>
          </cell>
          <cell r="B11" t="str">
            <v>AGUADA</v>
          </cell>
          <cell r="F11" t="str">
            <v>Se encuentran demasiadas anulaciones de renglones</v>
          </cell>
        </row>
        <row r="12">
          <cell r="A12" t="str">
            <v>CESAR</v>
          </cell>
          <cell r="B12" t="str">
            <v>AGUADAS</v>
          </cell>
          <cell r="F12" t="str">
            <v>Mala caligrafía del funcionario</v>
          </cell>
        </row>
        <row r="13">
          <cell r="A13" t="str">
            <v>CHOCO</v>
          </cell>
          <cell r="B13" t="str">
            <v>AGUAZUL</v>
          </cell>
          <cell r="F13" t="str">
            <v>Incumplimiento del horarios establecido</v>
          </cell>
        </row>
        <row r="14">
          <cell r="A14" t="str">
            <v>CORDOBA</v>
          </cell>
          <cell r="B14" t="str">
            <v>AGUSTÍN CODAZZI</v>
          </cell>
          <cell r="F14" t="str">
            <v>Suplantación</v>
          </cell>
        </row>
        <row r="15">
          <cell r="A15" t="str">
            <v>CUNDINAMAR</v>
          </cell>
          <cell r="B15" t="str">
            <v>AIPE</v>
          </cell>
          <cell r="F15" t="str">
            <v>Mala codificación del puesto en el formulario E-3</v>
          </cell>
        </row>
        <row r="16">
          <cell r="A16" t="str">
            <v>GUAINIA</v>
          </cell>
          <cell r="B16" t="str">
            <v>ALBÁN</v>
          </cell>
          <cell r="F16" t="str">
            <v>Fechas de inscripción inválidas</v>
          </cell>
        </row>
        <row r="17">
          <cell r="A17" t="str">
            <v>GUAVIARE</v>
          </cell>
          <cell r="B17" t="str">
            <v>ALBÁN</v>
          </cell>
          <cell r="F17" t="str">
            <v>Impresiones dactilares mal tomadas</v>
          </cell>
        </row>
        <row r="18">
          <cell r="A18" t="str">
            <v>HUILA</v>
          </cell>
          <cell r="B18" t="str">
            <v>ALBANIA</v>
          </cell>
          <cell r="F18" t="str">
            <v>Mala conservación del material</v>
          </cell>
        </row>
        <row r="19">
          <cell r="A19" t="str">
            <v>LA GUAJIRA</v>
          </cell>
          <cell r="B19" t="str">
            <v>ALBANIA</v>
          </cell>
          <cell r="F19" t="str">
            <v xml:space="preserve">Utilización de formularios E-3 no oficiales </v>
          </cell>
        </row>
        <row r="20">
          <cell r="A20" t="str">
            <v>MAGDALENA</v>
          </cell>
          <cell r="B20" t="str">
            <v>ALBANIA</v>
          </cell>
          <cell r="F20" t="str">
            <v>Otros (describir en observaciones)</v>
          </cell>
        </row>
        <row r="21">
          <cell r="A21" t="str">
            <v>META</v>
          </cell>
          <cell r="B21" t="str">
            <v>ALCALÁ</v>
          </cell>
          <cell r="F21" t="str">
            <v>Ninguno</v>
          </cell>
        </row>
        <row r="22">
          <cell r="A22" t="str">
            <v>NARINO</v>
          </cell>
          <cell r="B22" t="str">
            <v>ALDANA</v>
          </cell>
        </row>
        <row r="23">
          <cell r="A23" t="str">
            <v>NORTE DE SANTANDER</v>
          </cell>
          <cell r="B23" t="str">
            <v>ALEJANDRÍA</v>
          </cell>
        </row>
        <row r="24">
          <cell r="A24" t="str">
            <v>PUTUMAYO</v>
          </cell>
          <cell r="B24" t="str">
            <v>ALGARROBO</v>
          </cell>
        </row>
        <row r="25">
          <cell r="A25" t="str">
            <v>QUINDIO</v>
          </cell>
          <cell r="B25" t="str">
            <v>ALGECIRAS</v>
          </cell>
        </row>
        <row r="26">
          <cell r="A26" t="str">
            <v>RISARALDA</v>
          </cell>
          <cell r="B26" t="str">
            <v>ALMAGUER</v>
          </cell>
        </row>
        <row r="27">
          <cell r="A27" t="str">
            <v>SAN ANDRES</v>
          </cell>
          <cell r="B27" t="str">
            <v>ALMEIDA</v>
          </cell>
        </row>
        <row r="28">
          <cell r="A28" t="str">
            <v>SANTANDER</v>
          </cell>
          <cell r="B28" t="str">
            <v>ALPUJARRA</v>
          </cell>
        </row>
        <row r="29">
          <cell r="A29" t="str">
            <v>SUCRE</v>
          </cell>
          <cell r="B29" t="str">
            <v>ALTAMIRA</v>
          </cell>
        </row>
        <row r="30">
          <cell r="A30" t="str">
            <v>TOLIMA</v>
          </cell>
          <cell r="B30" t="str">
            <v>ALTO BAUDO</v>
          </cell>
        </row>
        <row r="31">
          <cell r="A31" t="str">
            <v>VALLE</v>
          </cell>
          <cell r="B31" t="str">
            <v>ALTOS DEL ROSARIO</v>
          </cell>
        </row>
        <row r="32">
          <cell r="A32" t="str">
            <v>VAUPES</v>
          </cell>
          <cell r="B32" t="str">
            <v>ALVARADO</v>
          </cell>
        </row>
        <row r="33">
          <cell r="A33" t="str">
            <v>VICHADA</v>
          </cell>
          <cell r="B33" t="str">
            <v>AMAGÁ</v>
          </cell>
        </row>
        <row r="34">
          <cell r="B34" t="str">
            <v>AMALFI</v>
          </cell>
        </row>
        <row r="35">
          <cell r="B35" t="str">
            <v>AMBALEMA</v>
          </cell>
        </row>
        <row r="36">
          <cell r="B36" t="str">
            <v>ANAPOIMA</v>
          </cell>
        </row>
        <row r="37">
          <cell r="B37" t="str">
            <v>ANCUYÁ</v>
          </cell>
        </row>
        <row r="38">
          <cell r="B38" t="str">
            <v>ANDALUCÍA</v>
          </cell>
        </row>
        <row r="39">
          <cell r="B39" t="str">
            <v>ANDES</v>
          </cell>
        </row>
        <row r="40">
          <cell r="B40" t="str">
            <v>ANGELÓPOLIS</v>
          </cell>
        </row>
        <row r="41">
          <cell r="B41" t="str">
            <v>ANGOSTURA</v>
          </cell>
        </row>
        <row r="42">
          <cell r="B42" t="str">
            <v>ANOLAIMA</v>
          </cell>
        </row>
        <row r="43">
          <cell r="B43" t="str">
            <v>ANORÍ</v>
          </cell>
        </row>
        <row r="44">
          <cell r="B44" t="str">
            <v>ANSERMA</v>
          </cell>
        </row>
        <row r="45">
          <cell r="B45" t="str">
            <v>ANSERMANUEVO</v>
          </cell>
        </row>
        <row r="46">
          <cell r="B46" t="str">
            <v>ANZA</v>
          </cell>
        </row>
        <row r="47">
          <cell r="B47" t="str">
            <v>ANZOÁTEGUI</v>
          </cell>
        </row>
        <row r="48">
          <cell r="B48" t="str">
            <v>APARTADÓ</v>
          </cell>
        </row>
        <row r="49">
          <cell r="B49" t="str">
            <v>APÍA</v>
          </cell>
        </row>
        <row r="50">
          <cell r="B50" t="str">
            <v>APULO</v>
          </cell>
        </row>
        <row r="51">
          <cell r="B51" t="str">
            <v>AQUITANIA</v>
          </cell>
        </row>
        <row r="52">
          <cell r="B52" t="str">
            <v>ARACATACA</v>
          </cell>
        </row>
        <row r="53">
          <cell r="B53" t="str">
            <v>ARANZAZU</v>
          </cell>
        </row>
        <row r="54">
          <cell r="B54" t="str">
            <v>ARATOCA</v>
          </cell>
        </row>
        <row r="55">
          <cell r="B55" t="str">
            <v>ARAUCA</v>
          </cell>
        </row>
        <row r="56">
          <cell r="B56" t="str">
            <v>ARAUQUITA</v>
          </cell>
        </row>
        <row r="57">
          <cell r="B57" t="str">
            <v>ARBELÁEZ</v>
          </cell>
        </row>
        <row r="58">
          <cell r="B58" t="str">
            <v>ARBOLEDA</v>
          </cell>
        </row>
        <row r="59">
          <cell r="B59" t="str">
            <v>ARBOLEDAS</v>
          </cell>
        </row>
        <row r="60">
          <cell r="B60" t="str">
            <v>ARBOLETES</v>
          </cell>
        </row>
        <row r="61">
          <cell r="B61" t="str">
            <v>ARCABUCO</v>
          </cell>
        </row>
        <row r="62">
          <cell r="B62" t="str">
            <v>ARENAL</v>
          </cell>
        </row>
        <row r="63">
          <cell r="B63" t="str">
            <v>ARGELIA</v>
          </cell>
        </row>
        <row r="64">
          <cell r="B64" t="str">
            <v>ARGELIA</v>
          </cell>
        </row>
        <row r="65">
          <cell r="B65" t="str">
            <v>ARGELIA</v>
          </cell>
        </row>
        <row r="66">
          <cell r="B66" t="str">
            <v>ARIGUANÍ</v>
          </cell>
        </row>
        <row r="67">
          <cell r="B67" t="str">
            <v>ARJONA</v>
          </cell>
        </row>
        <row r="68">
          <cell r="B68" t="str">
            <v>ARMENIA</v>
          </cell>
        </row>
        <row r="69">
          <cell r="B69" t="str">
            <v>ARMENIA</v>
          </cell>
        </row>
        <row r="70">
          <cell r="B70" t="str">
            <v>ARMERO</v>
          </cell>
        </row>
        <row r="71">
          <cell r="B71" t="str">
            <v>ARROYOHONDO</v>
          </cell>
        </row>
        <row r="72">
          <cell r="B72" t="str">
            <v>ASTREA</v>
          </cell>
        </row>
        <row r="73">
          <cell r="B73" t="str">
            <v>ATACO</v>
          </cell>
        </row>
        <row r="74">
          <cell r="B74" t="str">
            <v>ATRATO</v>
          </cell>
        </row>
        <row r="75">
          <cell r="B75" t="str">
            <v>AYAPEL</v>
          </cell>
        </row>
        <row r="76">
          <cell r="B76" t="str">
            <v>BAGADÓ</v>
          </cell>
        </row>
        <row r="77">
          <cell r="B77" t="str">
            <v>BAHÍA SOLANO</v>
          </cell>
        </row>
        <row r="78">
          <cell r="B78" t="str">
            <v>BAJO BAUDÓ</v>
          </cell>
        </row>
        <row r="79">
          <cell r="B79" t="str">
            <v>BALBOA</v>
          </cell>
        </row>
        <row r="80">
          <cell r="B80" t="str">
            <v>BALBOA</v>
          </cell>
        </row>
        <row r="81">
          <cell r="B81" t="str">
            <v>BARANOA</v>
          </cell>
        </row>
        <row r="82">
          <cell r="B82" t="str">
            <v>BARAYA</v>
          </cell>
        </row>
        <row r="83">
          <cell r="B83" t="str">
            <v>BARBACOAS</v>
          </cell>
        </row>
        <row r="84">
          <cell r="B84" t="str">
            <v>BARBOSA</v>
          </cell>
        </row>
        <row r="85">
          <cell r="B85" t="str">
            <v>BARBOSA</v>
          </cell>
        </row>
        <row r="86">
          <cell r="B86" t="str">
            <v>BARICHARA</v>
          </cell>
        </row>
        <row r="87">
          <cell r="B87" t="str">
            <v>BARRANCA DE UPÍA</v>
          </cell>
        </row>
        <row r="88">
          <cell r="B88" t="str">
            <v>BARRANCABERMEJA</v>
          </cell>
        </row>
        <row r="89">
          <cell r="B89" t="str">
            <v>BARRANCAS</v>
          </cell>
        </row>
        <row r="90">
          <cell r="B90" t="str">
            <v>BARRANCO DE LOBA</v>
          </cell>
        </row>
        <row r="91">
          <cell r="B91" t="str">
            <v>BARRANQUILLA</v>
          </cell>
        </row>
        <row r="92">
          <cell r="B92" t="str">
            <v>BECERRIL</v>
          </cell>
        </row>
        <row r="93">
          <cell r="B93" t="str">
            <v>BELALCÁZAR</v>
          </cell>
        </row>
        <row r="94">
          <cell r="B94" t="str">
            <v>BELÉN</v>
          </cell>
        </row>
        <row r="95">
          <cell r="B95" t="str">
            <v>BELÉN</v>
          </cell>
        </row>
        <row r="96">
          <cell r="B96" t="str">
            <v>BELÉN DE BAJIRÁ</v>
          </cell>
        </row>
        <row r="97">
          <cell r="B97" t="str">
            <v>BELÉN DE LOS ANDAQUIES</v>
          </cell>
        </row>
        <row r="98">
          <cell r="B98" t="str">
            <v>BELÉN DE UMBRÍA</v>
          </cell>
        </row>
        <row r="99">
          <cell r="B99" t="str">
            <v>BELLO</v>
          </cell>
        </row>
        <row r="100">
          <cell r="B100" t="str">
            <v>BELMIRA</v>
          </cell>
        </row>
        <row r="101">
          <cell r="B101" t="str">
            <v>BELTRÁN</v>
          </cell>
        </row>
        <row r="102">
          <cell r="B102" t="str">
            <v>BERBEO</v>
          </cell>
        </row>
        <row r="103">
          <cell r="B103" t="str">
            <v>BETANIA</v>
          </cell>
        </row>
        <row r="104">
          <cell r="B104" t="str">
            <v>BETÉITIVA</v>
          </cell>
        </row>
        <row r="105">
          <cell r="B105" t="str">
            <v>BETULIA</v>
          </cell>
        </row>
        <row r="106">
          <cell r="B106" t="str">
            <v>BETULIA</v>
          </cell>
        </row>
        <row r="107">
          <cell r="B107" t="str">
            <v>BITUIMA</v>
          </cell>
        </row>
        <row r="108">
          <cell r="B108" t="str">
            <v>BOAVITA</v>
          </cell>
        </row>
        <row r="109">
          <cell r="B109" t="str">
            <v>BOCHALEMA</v>
          </cell>
        </row>
        <row r="110">
          <cell r="B110" t="str">
            <v>BOGOTÁ, D.C.</v>
          </cell>
        </row>
        <row r="111">
          <cell r="B111" t="str">
            <v>BOJACÁ</v>
          </cell>
        </row>
        <row r="112">
          <cell r="B112" t="str">
            <v>BOJAYA</v>
          </cell>
        </row>
        <row r="113">
          <cell r="B113" t="str">
            <v>BOLÍVAR</v>
          </cell>
        </row>
        <row r="114">
          <cell r="B114" t="str">
            <v>BOLÍVAR</v>
          </cell>
        </row>
        <row r="115">
          <cell r="B115" t="str">
            <v>BOLÍVAR</v>
          </cell>
        </row>
        <row r="116">
          <cell r="B116" t="str">
            <v>BOSCONIA</v>
          </cell>
        </row>
        <row r="117">
          <cell r="B117" t="str">
            <v>BOYACÁ</v>
          </cell>
        </row>
        <row r="118">
          <cell r="B118" t="str">
            <v>BRICEÑO</v>
          </cell>
        </row>
        <row r="119">
          <cell r="B119" t="str">
            <v>BRICEÑO</v>
          </cell>
        </row>
        <row r="120">
          <cell r="B120" t="str">
            <v>BUCARAMANGA</v>
          </cell>
        </row>
        <row r="121">
          <cell r="B121" t="str">
            <v>BUCARASICA</v>
          </cell>
        </row>
        <row r="122">
          <cell r="B122" t="str">
            <v>BUENAVENTURA</v>
          </cell>
        </row>
        <row r="123">
          <cell r="B123" t="str">
            <v>BUENAVISTA</v>
          </cell>
        </row>
        <row r="124">
          <cell r="B124" t="str">
            <v>BUENAVISTA</v>
          </cell>
        </row>
        <row r="125">
          <cell r="B125" t="str">
            <v>BUENAVISTA</v>
          </cell>
        </row>
        <row r="126">
          <cell r="B126" t="str">
            <v>BUENAVISTA</v>
          </cell>
        </row>
        <row r="127">
          <cell r="B127" t="str">
            <v>BUENOS AIRES</v>
          </cell>
        </row>
        <row r="128">
          <cell r="B128" t="str">
            <v>BUESACO</v>
          </cell>
        </row>
        <row r="129">
          <cell r="B129" t="str">
            <v>BUGALAGRANDE</v>
          </cell>
        </row>
        <row r="130">
          <cell r="B130" t="str">
            <v>BURITICÁ</v>
          </cell>
        </row>
        <row r="131">
          <cell r="B131" t="str">
            <v>BUSBANZÁ</v>
          </cell>
        </row>
        <row r="132">
          <cell r="B132" t="str">
            <v>CABRERA</v>
          </cell>
        </row>
        <row r="133">
          <cell r="B133" t="str">
            <v>CABRERA</v>
          </cell>
        </row>
        <row r="134">
          <cell r="B134" t="str">
            <v>CABUYARO</v>
          </cell>
        </row>
        <row r="135">
          <cell r="B135" t="str">
            <v>CÁCERES</v>
          </cell>
        </row>
        <row r="136">
          <cell r="B136" t="str">
            <v>CACHIPAY</v>
          </cell>
        </row>
        <row r="137">
          <cell r="B137" t="str">
            <v>CACHIRÁ</v>
          </cell>
        </row>
        <row r="138">
          <cell r="B138" t="str">
            <v>CÁCOTA</v>
          </cell>
        </row>
        <row r="139">
          <cell r="B139" t="str">
            <v>CAICEDO</v>
          </cell>
        </row>
        <row r="140">
          <cell r="B140" t="str">
            <v>CAICEDONIA</v>
          </cell>
        </row>
        <row r="141">
          <cell r="B141" t="str">
            <v>CAIMITO</v>
          </cell>
        </row>
        <row r="142">
          <cell r="B142" t="str">
            <v>CAJAMARCA</v>
          </cell>
        </row>
        <row r="143">
          <cell r="B143" t="str">
            <v>CAJIBÍO</v>
          </cell>
        </row>
        <row r="144">
          <cell r="B144" t="str">
            <v>CAJICÁ</v>
          </cell>
        </row>
        <row r="145">
          <cell r="B145" t="str">
            <v>CALAMAR</v>
          </cell>
        </row>
        <row r="146">
          <cell r="B146" t="str">
            <v>CALAMAR</v>
          </cell>
        </row>
        <row r="147">
          <cell r="B147" t="str">
            <v>CALARCA</v>
          </cell>
        </row>
        <row r="148">
          <cell r="B148" t="str">
            <v>CALDAS</v>
          </cell>
        </row>
        <row r="149">
          <cell r="B149" t="str">
            <v>CALDAS</v>
          </cell>
        </row>
        <row r="150">
          <cell r="B150" t="str">
            <v>CALDONO</v>
          </cell>
        </row>
        <row r="151">
          <cell r="B151" t="str">
            <v>CALI</v>
          </cell>
        </row>
        <row r="152">
          <cell r="B152" t="str">
            <v>CALIFORNIA</v>
          </cell>
        </row>
        <row r="153">
          <cell r="B153" t="str">
            <v>CALIMA</v>
          </cell>
        </row>
        <row r="154">
          <cell r="B154" t="str">
            <v>CALOTO</v>
          </cell>
        </row>
        <row r="155">
          <cell r="B155" t="str">
            <v>CAMPAMENTO</v>
          </cell>
        </row>
        <row r="156">
          <cell r="B156" t="str">
            <v>CAMPO DE LA CRUZ</v>
          </cell>
        </row>
        <row r="157">
          <cell r="B157" t="str">
            <v>CAMPOALEGRE</v>
          </cell>
        </row>
        <row r="158">
          <cell r="B158" t="str">
            <v>CAMPOHERMOSO</v>
          </cell>
        </row>
        <row r="159">
          <cell r="B159" t="str">
            <v>CANALETE</v>
          </cell>
        </row>
        <row r="160">
          <cell r="B160" t="str">
            <v>CANDELARIA</v>
          </cell>
        </row>
        <row r="161">
          <cell r="B161" t="str">
            <v>CANDELARIA</v>
          </cell>
        </row>
        <row r="162">
          <cell r="B162" t="str">
            <v>CANTAGALLO</v>
          </cell>
        </row>
        <row r="163">
          <cell r="B163" t="str">
            <v>CAÑASGORDAS</v>
          </cell>
        </row>
        <row r="164">
          <cell r="B164" t="str">
            <v>CAPARRAPÍ</v>
          </cell>
        </row>
        <row r="165">
          <cell r="B165" t="str">
            <v>CAPITANEJO</v>
          </cell>
        </row>
        <row r="166">
          <cell r="B166" t="str">
            <v>CAQUEZA</v>
          </cell>
        </row>
        <row r="167">
          <cell r="B167" t="str">
            <v>CARACOLÍ</v>
          </cell>
        </row>
        <row r="168">
          <cell r="B168" t="str">
            <v>CARAMANTA</v>
          </cell>
        </row>
        <row r="169">
          <cell r="B169" t="str">
            <v>CARCASÍ</v>
          </cell>
        </row>
        <row r="170">
          <cell r="B170" t="str">
            <v>CAREPA</v>
          </cell>
        </row>
        <row r="171">
          <cell r="B171" t="str">
            <v>CARMEN DE APICALÁ</v>
          </cell>
        </row>
        <row r="172">
          <cell r="B172" t="str">
            <v>CARMEN DE CARUPA</v>
          </cell>
        </row>
        <row r="173">
          <cell r="B173" t="str">
            <v>CARMEN DEL DARIEN</v>
          </cell>
        </row>
        <row r="174">
          <cell r="B174" t="str">
            <v>CAROLINA</v>
          </cell>
        </row>
        <row r="175">
          <cell r="B175" t="str">
            <v>CARTAGENA</v>
          </cell>
        </row>
        <row r="176">
          <cell r="B176" t="str">
            <v>CARTAGENA DEL CHAIRÁ</v>
          </cell>
        </row>
        <row r="177">
          <cell r="B177" t="str">
            <v>CARTAGO</v>
          </cell>
        </row>
        <row r="178">
          <cell r="B178" t="str">
            <v>CARURU</v>
          </cell>
        </row>
        <row r="179">
          <cell r="B179" t="str">
            <v>CASABIANCA</v>
          </cell>
        </row>
        <row r="180">
          <cell r="B180" t="str">
            <v>CASTILLA LA NUEVA</v>
          </cell>
        </row>
        <row r="181">
          <cell r="B181" t="str">
            <v>CAUCASIA</v>
          </cell>
        </row>
        <row r="182">
          <cell r="B182" t="str">
            <v>CEPITÁ</v>
          </cell>
        </row>
        <row r="183">
          <cell r="B183" t="str">
            <v>CERETÉ</v>
          </cell>
        </row>
        <row r="184">
          <cell r="B184" t="str">
            <v>CERINZA</v>
          </cell>
        </row>
        <row r="185">
          <cell r="B185" t="str">
            <v>CERRITO</v>
          </cell>
        </row>
        <row r="186">
          <cell r="B186" t="str">
            <v>CERRO SAN ANTONIO</v>
          </cell>
        </row>
        <row r="187">
          <cell r="B187" t="str">
            <v>CÉRTEGUI</v>
          </cell>
        </row>
        <row r="188">
          <cell r="B188" t="str">
            <v>CHACHAGÜÍ</v>
          </cell>
        </row>
        <row r="189">
          <cell r="B189" t="str">
            <v>CHAGUANÍ</v>
          </cell>
        </row>
        <row r="190">
          <cell r="B190" t="str">
            <v>CHALÁN</v>
          </cell>
        </row>
        <row r="191">
          <cell r="B191" t="str">
            <v>CHAMEZA</v>
          </cell>
        </row>
        <row r="192">
          <cell r="B192" t="str">
            <v>CHAPARRAL</v>
          </cell>
        </row>
        <row r="193">
          <cell r="B193" t="str">
            <v>CHARALÁ</v>
          </cell>
        </row>
        <row r="194">
          <cell r="B194" t="str">
            <v>CHARTA</v>
          </cell>
        </row>
        <row r="195">
          <cell r="B195" t="str">
            <v>CHÍA</v>
          </cell>
        </row>
        <row r="196">
          <cell r="B196" t="str">
            <v>CHIBOLO</v>
          </cell>
        </row>
        <row r="197">
          <cell r="B197" t="str">
            <v>CHIGORODÓ</v>
          </cell>
        </row>
        <row r="198">
          <cell r="B198" t="str">
            <v>CHIMA</v>
          </cell>
        </row>
        <row r="199">
          <cell r="B199" t="str">
            <v>CHIMÁ</v>
          </cell>
        </row>
        <row r="200">
          <cell r="B200" t="str">
            <v>CHIMICHAGUA</v>
          </cell>
        </row>
        <row r="201">
          <cell r="B201" t="str">
            <v>CHINÁCOTA</v>
          </cell>
        </row>
        <row r="202">
          <cell r="B202" t="str">
            <v>CHINAVITA</v>
          </cell>
        </row>
        <row r="203">
          <cell r="B203" t="str">
            <v>CHINCHINÁ</v>
          </cell>
        </row>
        <row r="204">
          <cell r="B204" t="str">
            <v>CHINÚ</v>
          </cell>
        </row>
        <row r="205">
          <cell r="B205" t="str">
            <v>CHIPAQUE</v>
          </cell>
        </row>
        <row r="206">
          <cell r="B206" t="str">
            <v>CHIPATÁ</v>
          </cell>
        </row>
        <row r="207">
          <cell r="B207" t="str">
            <v>CHIQUINQUIRÁ</v>
          </cell>
        </row>
        <row r="208">
          <cell r="B208" t="str">
            <v>CHÍQUIZA</v>
          </cell>
        </row>
        <row r="209">
          <cell r="B209" t="str">
            <v>CHIRIGUANÁ</v>
          </cell>
        </row>
        <row r="210">
          <cell r="B210" t="str">
            <v>CHISCAS</v>
          </cell>
        </row>
        <row r="211">
          <cell r="B211" t="str">
            <v>CHITA</v>
          </cell>
        </row>
        <row r="212">
          <cell r="B212" t="str">
            <v>CHITAGÁ</v>
          </cell>
        </row>
        <row r="213">
          <cell r="B213" t="str">
            <v>CHITARAQUE</v>
          </cell>
        </row>
        <row r="214">
          <cell r="B214" t="str">
            <v>CHIVATÁ</v>
          </cell>
        </row>
        <row r="215">
          <cell r="B215" t="str">
            <v>CHIVOR</v>
          </cell>
        </row>
        <row r="216">
          <cell r="B216" t="str">
            <v>CHOACHÍ</v>
          </cell>
        </row>
        <row r="217">
          <cell r="B217" t="str">
            <v>CHOCONTÁ</v>
          </cell>
        </row>
        <row r="218">
          <cell r="B218" t="str">
            <v>CICUCO</v>
          </cell>
        </row>
        <row r="219">
          <cell r="B219" t="str">
            <v>CIÉNAGA</v>
          </cell>
        </row>
        <row r="220">
          <cell r="B220" t="str">
            <v>CIÉNAGA DE ORO</v>
          </cell>
        </row>
        <row r="221">
          <cell r="B221" t="str">
            <v>CIÉNEGA</v>
          </cell>
        </row>
        <row r="222">
          <cell r="B222" t="str">
            <v>CIMITARRA</v>
          </cell>
        </row>
        <row r="223">
          <cell r="B223" t="str">
            <v>CIRCASIA</v>
          </cell>
        </row>
        <row r="224">
          <cell r="B224" t="str">
            <v>CISNEROS</v>
          </cell>
        </row>
        <row r="225">
          <cell r="B225" t="str">
            <v>CIUDAD BOLÍVAR</v>
          </cell>
        </row>
        <row r="226">
          <cell r="B226" t="str">
            <v>CLEMENCIA</v>
          </cell>
        </row>
        <row r="227">
          <cell r="B227" t="str">
            <v>COCORNÁ</v>
          </cell>
        </row>
        <row r="228">
          <cell r="B228" t="str">
            <v>COELLO</v>
          </cell>
        </row>
        <row r="229">
          <cell r="B229" t="str">
            <v>COGUA</v>
          </cell>
        </row>
        <row r="230">
          <cell r="B230" t="str">
            <v>COLOMBIA</v>
          </cell>
        </row>
        <row r="231">
          <cell r="B231" t="str">
            <v>COLÓN</v>
          </cell>
        </row>
        <row r="232">
          <cell r="B232" t="str">
            <v>COLÓN</v>
          </cell>
        </row>
        <row r="233">
          <cell r="B233" t="str">
            <v>COLOSO</v>
          </cell>
        </row>
        <row r="234">
          <cell r="B234" t="str">
            <v>CÓMBITA</v>
          </cell>
        </row>
        <row r="235">
          <cell r="B235" t="str">
            <v>CONCEPCIÓN</v>
          </cell>
        </row>
        <row r="236">
          <cell r="B236" t="str">
            <v>CONCEPCIÓN</v>
          </cell>
        </row>
        <row r="237">
          <cell r="B237" t="str">
            <v>CONCORDIA</v>
          </cell>
        </row>
        <row r="238">
          <cell r="B238" t="str">
            <v>CONCORDIA</v>
          </cell>
        </row>
        <row r="239">
          <cell r="B239" t="str">
            <v>CONDOTO</v>
          </cell>
        </row>
        <row r="240">
          <cell r="B240" t="str">
            <v>CONFINES</v>
          </cell>
        </row>
        <row r="241">
          <cell r="B241" t="str">
            <v>CONSACA</v>
          </cell>
        </row>
        <row r="242">
          <cell r="B242" t="str">
            <v>CONTADERO</v>
          </cell>
        </row>
        <row r="243">
          <cell r="B243" t="str">
            <v>CONTRATACIÓN</v>
          </cell>
        </row>
        <row r="244">
          <cell r="B244" t="str">
            <v>CONVENCIÓN</v>
          </cell>
        </row>
        <row r="245">
          <cell r="B245" t="str">
            <v>COPACABANA</v>
          </cell>
        </row>
        <row r="246">
          <cell r="B246" t="str">
            <v>COPER</v>
          </cell>
        </row>
        <row r="247">
          <cell r="B247" t="str">
            <v>CÓRDOBA</v>
          </cell>
        </row>
        <row r="248">
          <cell r="B248" t="str">
            <v>CÓRDOBA</v>
          </cell>
        </row>
        <row r="249">
          <cell r="B249" t="str">
            <v>CÓRDOBA</v>
          </cell>
        </row>
        <row r="250">
          <cell r="B250" t="str">
            <v>CORINTO</v>
          </cell>
        </row>
        <row r="251">
          <cell r="B251" t="str">
            <v>COROMORO</v>
          </cell>
        </row>
        <row r="252">
          <cell r="B252" t="str">
            <v>COROZAL</v>
          </cell>
        </row>
        <row r="253">
          <cell r="B253" t="str">
            <v>CORRALES</v>
          </cell>
        </row>
        <row r="254">
          <cell r="B254" t="str">
            <v>CORREGIMIENTOS</v>
          </cell>
        </row>
        <row r="255">
          <cell r="B255" t="str">
            <v>CORREGIMIENTOS</v>
          </cell>
        </row>
        <row r="256">
          <cell r="B256" t="str">
            <v>CORREGIMIENTOS - Yavarate</v>
          </cell>
        </row>
        <row r="257">
          <cell r="B257" t="str">
            <v>COTA</v>
          </cell>
        </row>
        <row r="258">
          <cell r="B258" t="str">
            <v>COTORRA</v>
          </cell>
        </row>
        <row r="259">
          <cell r="B259" t="str">
            <v>COVARACHÍA</v>
          </cell>
        </row>
        <row r="260">
          <cell r="B260" t="str">
            <v>COVEÑAS</v>
          </cell>
        </row>
        <row r="261">
          <cell r="B261" t="str">
            <v>COYAIMA</v>
          </cell>
        </row>
        <row r="262">
          <cell r="B262" t="str">
            <v>CRAVO NORTE</v>
          </cell>
        </row>
        <row r="263">
          <cell r="B263" t="str">
            <v>CUASPUD</v>
          </cell>
        </row>
        <row r="264">
          <cell r="B264" t="str">
            <v>CUBARÁ</v>
          </cell>
        </row>
        <row r="265">
          <cell r="B265" t="str">
            <v>CUBARRAL</v>
          </cell>
        </row>
        <row r="266">
          <cell r="B266" t="str">
            <v>CUCAITA</v>
          </cell>
        </row>
        <row r="267">
          <cell r="B267" t="str">
            <v>CUCUNUBÁ</v>
          </cell>
        </row>
        <row r="268">
          <cell r="B268" t="str">
            <v>CÚCUTA</v>
          </cell>
        </row>
        <row r="269">
          <cell r="B269" t="str">
            <v>CUCUTILLA</v>
          </cell>
        </row>
        <row r="270">
          <cell r="B270" t="str">
            <v>CUÍTIVA</v>
          </cell>
        </row>
        <row r="271">
          <cell r="B271" t="str">
            <v>CUMARAL</v>
          </cell>
        </row>
        <row r="272">
          <cell r="B272" t="str">
            <v>CUMARIBO</v>
          </cell>
        </row>
        <row r="273">
          <cell r="B273" t="str">
            <v>CUMBAL</v>
          </cell>
        </row>
        <row r="274">
          <cell r="B274" t="str">
            <v>CUMBITARA</v>
          </cell>
        </row>
        <row r="275">
          <cell r="B275" t="str">
            <v>CUNDAY</v>
          </cell>
        </row>
        <row r="276">
          <cell r="B276" t="str">
            <v>CURILLO</v>
          </cell>
        </row>
        <row r="277">
          <cell r="B277" t="str">
            <v>CURITÍ</v>
          </cell>
        </row>
        <row r="278">
          <cell r="B278" t="str">
            <v>CURUMANÍ</v>
          </cell>
        </row>
        <row r="279">
          <cell r="B279" t="str">
            <v>DABEIBA</v>
          </cell>
        </row>
        <row r="280">
          <cell r="B280" t="str">
            <v>DAGUA</v>
          </cell>
        </row>
        <row r="281">
          <cell r="B281" t="str">
            <v>DIBULLA</v>
          </cell>
        </row>
        <row r="282">
          <cell r="B282" t="str">
            <v>DISTRACCIÓN</v>
          </cell>
        </row>
        <row r="283">
          <cell r="B283" t="str">
            <v>DOLORES</v>
          </cell>
        </row>
        <row r="284">
          <cell r="B284" t="str">
            <v>DON MATÍAS</v>
          </cell>
        </row>
        <row r="285">
          <cell r="B285" t="str">
            <v>DOSQUEBRADAS</v>
          </cell>
        </row>
        <row r="286">
          <cell r="B286" t="str">
            <v>DUITAMA</v>
          </cell>
        </row>
        <row r="287">
          <cell r="B287" t="str">
            <v>DURANIA</v>
          </cell>
        </row>
        <row r="288">
          <cell r="B288" t="str">
            <v>EBÉJICO</v>
          </cell>
        </row>
        <row r="289">
          <cell r="B289" t="str">
            <v>EL ÁGUILA</v>
          </cell>
        </row>
        <row r="290">
          <cell r="B290" t="str">
            <v>EL BAGRE</v>
          </cell>
        </row>
        <row r="291">
          <cell r="B291" t="str">
            <v>EL BANCO</v>
          </cell>
        </row>
        <row r="292">
          <cell r="B292" t="str">
            <v>EL CAIRO</v>
          </cell>
        </row>
        <row r="293">
          <cell r="B293" t="str">
            <v>EL CALVARIO</v>
          </cell>
        </row>
        <row r="294">
          <cell r="B294" t="str">
            <v>EL CANTÓN DEL SAN PABLO</v>
          </cell>
        </row>
        <row r="295">
          <cell r="B295" t="str">
            <v>EL CARMEN</v>
          </cell>
        </row>
        <row r="296">
          <cell r="B296" t="str">
            <v>EL CARMEN DE ATRATO</v>
          </cell>
        </row>
        <row r="297">
          <cell r="B297" t="str">
            <v>EL CARMEN DE BOLÍVAR</v>
          </cell>
        </row>
        <row r="298">
          <cell r="B298" t="str">
            <v>EL CARMEN DE CHUCURÍ</v>
          </cell>
        </row>
        <row r="299">
          <cell r="B299" t="str">
            <v>EL CARMEN DE VIBORAL</v>
          </cell>
        </row>
        <row r="300">
          <cell r="B300" t="str">
            <v>EL CASTILLO</v>
          </cell>
        </row>
        <row r="301">
          <cell r="B301" t="str">
            <v>EL CERRITO</v>
          </cell>
        </row>
        <row r="302">
          <cell r="B302" t="str">
            <v>EL CHARCO</v>
          </cell>
        </row>
        <row r="303">
          <cell r="B303" t="str">
            <v>EL COCUY</v>
          </cell>
        </row>
        <row r="304">
          <cell r="B304" t="str">
            <v>EL COLEGIO</v>
          </cell>
        </row>
        <row r="305">
          <cell r="B305" t="str">
            <v>EL COPEY</v>
          </cell>
        </row>
        <row r="306">
          <cell r="B306" t="str">
            <v>EL DONCELLO</v>
          </cell>
        </row>
        <row r="307">
          <cell r="B307" t="str">
            <v>EL DORADO</v>
          </cell>
        </row>
        <row r="308">
          <cell r="B308" t="str">
            <v>EL DOVIO</v>
          </cell>
        </row>
        <row r="309">
          <cell r="B309" t="str">
            <v>EL ESPINO</v>
          </cell>
        </row>
        <row r="310">
          <cell r="B310" t="str">
            <v>EL GUACAMAYO</v>
          </cell>
        </row>
        <row r="311">
          <cell r="B311" t="str">
            <v>EL GUAMO</v>
          </cell>
        </row>
        <row r="312">
          <cell r="B312" t="str">
            <v>EL LITORAL DEL SAN JUAN</v>
          </cell>
        </row>
        <row r="313">
          <cell r="B313" t="str">
            <v>EL MOLINO</v>
          </cell>
        </row>
        <row r="314">
          <cell r="B314" t="str">
            <v>EL PASO</v>
          </cell>
        </row>
        <row r="315">
          <cell r="B315" t="str">
            <v>EL PAUJIL</v>
          </cell>
        </row>
        <row r="316">
          <cell r="B316" t="str">
            <v>EL PEÑOL</v>
          </cell>
        </row>
        <row r="317">
          <cell r="B317" t="str">
            <v>EL PEÑÓN</v>
          </cell>
        </row>
        <row r="318">
          <cell r="B318" t="str">
            <v>EL PEÑÓN</v>
          </cell>
        </row>
        <row r="319">
          <cell r="B319" t="str">
            <v>EL PEÑÓN</v>
          </cell>
        </row>
        <row r="320">
          <cell r="B320" t="str">
            <v>EL PIÑON</v>
          </cell>
        </row>
        <row r="321">
          <cell r="B321" t="str">
            <v>EL PLAYÓN</v>
          </cell>
        </row>
        <row r="322">
          <cell r="B322" t="str">
            <v>EL RETÉN</v>
          </cell>
        </row>
        <row r="323">
          <cell r="B323" t="str">
            <v>EL RETORNO</v>
          </cell>
        </row>
        <row r="324">
          <cell r="B324" t="str">
            <v>EL ROBLE</v>
          </cell>
        </row>
        <row r="325">
          <cell r="B325" t="str">
            <v>EL ROSAL</v>
          </cell>
        </row>
        <row r="326">
          <cell r="B326" t="str">
            <v>EL ROSARIO</v>
          </cell>
        </row>
        <row r="327">
          <cell r="B327" t="str">
            <v>EL SANTUARIO</v>
          </cell>
        </row>
        <row r="328">
          <cell r="B328" t="str">
            <v>EL TABLÓN DE GÓMEZ</v>
          </cell>
        </row>
        <row r="329">
          <cell r="B329" t="str">
            <v>EL TAMBO</v>
          </cell>
        </row>
        <row r="330">
          <cell r="B330" t="str">
            <v>EL TAMBO</v>
          </cell>
        </row>
        <row r="331">
          <cell r="B331" t="str">
            <v>EL TARRA</v>
          </cell>
        </row>
        <row r="332">
          <cell r="B332" t="str">
            <v>EL ZULIA</v>
          </cell>
        </row>
        <row r="333">
          <cell r="B333" t="str">
            <v>ELÍAS</v>
          </cell>
        </row>
        <row r="334">
          <cell r="B334" t="str">
            <v>ENCINO</v>
          </cell>
        </row>
        <row r="335">
          <cell r="B335" t="str">
            <v>ENCISO</v>
          </cell>
        </row>
        <row r="336">
          <cell r="B336" t="str">
            <v>ENTRERRIOS</v>
          </cell>
        </row>
        <row r="337">
          <cell r="B337" t="str">
            <v>ENVIGADO</v>
          </cell>
        </row>
        <row r="338">
          <cell r="B338" t="str">
            <v>ESPINAL</v>
          </cell>
        </row>
        <row r="339">
          <cell r="B339" t="str">
            <v>FACATATIVÁ</v>
          </cell>
        </row>
        <row r="340">
          <cell r="B340" t="str">
            <v>FALAN</v>
          </cell>
        </row>
        <row r="341">
          <cell r="B341" t="str">
            <v>FILADELFIA</v>
          </cell>
        </row>
        <row r="342">
          <cell r="B342" t="str">
            <v>FILANDIA</v>
          </cell>
        </row>
        <row r="343">
          <cell r="B343" t="str">
            <v>FIRAVITOBA</v>
          </cell>
        </row>
        <row r="344">
          <cell r="B344" t="str">
            <v>FLANDES</v>
          </cell>
        </row>
        <row r="345">
          <cell r="B345" t="str">
            <v>FLORENCIA</v>
          </cell>
        </row>
        <row r="346">
          <cell r="B346" t="str">
            <v>FLORENCIA</v>
          </cell>
        </row>
        <row r="347">
          <cell r="B347" t="str">
            <v>FLORESTA</v>
          </cell>
        </row>
        <row r="348">
          <cell r="B348" t="str">
            <v>FLORIÁN</v>
          </cell>
        </row>
        <row r="349">
          <cell r="B349" t="str">
            <v>FLORIDA</v>
          </cell>
        </row>
        <row r="350">
          <cell r="B350" t="str">
            <v>FLORIDABLANCA</v>
          </cell>
        </row>
        <row r="351">
          <cell r="B351" t="str">
            <v>FOMEQUE</v>
          </cell>
        </row>
        <row r="352">
          <cell r="B352" t="str">
            <v>FONSECA</v>
          </cell>
        </row>
        <row r="353">
          <cell r="B353" t="str">
            <v>FORTUL</v>
          </cell>
        </row>
        <row r="354">
          <cell r="B354" t="str">
            <v>FOSCA</v>
          </cell>
        </row>
        <row r="355">
          <cell r="B355" t="str">
            <v>FRANCISCO PIZARRO</v>
          </cell>
        </row>
        <row r="356">
          <cell r="B356" t="str">
            <v>FREDONIA</v>
          </cell>
        </row>
        <row r="357">
          <cell r="B357" t="str">
            <v>FRESNO</v>
          </cell>
        </row>
        <row r="358">
          <cell r="B358" t="str">
            <v>FRONTINO</v>
          </cell>
        </row>
        <row r="359">
          <cell r="B359" t="str">
            <v>FUENTE DE ORO</v>
          </cell>
        </row>
        <row r="360">
          <cell r="B360" t="str">
            <v>FUNDACIÓN</v>
          </cell>
        </row>
        <row r="361">
          <cell r="B361" t="str">
            <v>FUNES</v>
          </cell>
        </row>
        <row r="362">
          <cell r="B362" t="str">
            <v>FUNZA</v>
          </cell>
        </row>
        <row r="363">
          <cell r="B363" t="str">
            <v>FÚQUENE</v>
          </cell>
        </row>
        <row r="364">
          <cell r="B364" t="str">
            <v>FUSAGASUGÁ</v>
          </cell>
        </row>
        <row r="365">
          <cell r="B365" t="str">
            <v>GACHALA</v>
          </cell>
        </row>
        <row r="366">
          <cell r="B366" t="str">
            <v>GACHANCIPÁ</v>
          </cell>
        </row>
        <row r="367">
          <cell r="B367" t="str">
            <v>GACHANTIVÁ</v>
          </cell>
        </row>
        <row r="368">
          <cell r="B368" t="str">
            <v>GACHETÁ</v>
          </cell>
        </row>
        <row r="369">
          <cell r="B369" t="str">
            <v>GALÁN</v>
          </cell>
        </row>
        <row r="370">
          <cell r="B370" t="str">
            <v>GALAPA</v>
          </cell>
        </row>
        <row r="371">
          <cell r="B371" t="str">
            <v>GALERAS</v>
          </cell>
        </row>
        <row r="372">
          <cell r="B372" t="str">
            <v>GAMA</v>
          </cell>
        </row>
        <row r="373">
          <cell r="B373" t="str">
            <v>GAMARRA</v>
          </cell>
        </row>
        <row r="374">
          <cell r="B374" t="str">
            <v>GAMBITA</v>
          </cell>
        </row>
        <row r="375">
          <cell r="B375" t="str">
            <v>GAMEZA</v>
          </cell>
        </row>
        <row r="376">
          <cell r="B376" t="str">
            <v>GARAGOA</v>
          </cell>
        </row>
        <row r="377">
          <cell r="B377" t="str">
            <v>GARZÓN</v>
          </cell>
        </row>
        <row r="378">
          <cell r="B378" t="str">
            <v>GÉNOVA</v>
          </cell>
        </row>
        <row r="379">
          <cell r="B379" t="str">
            <v>GIGANTE</v>
          </cell>
        </row>
        <row r="380">
          <cell r="B380" t="str">
            <v>GINEBRA</v>
          </cell>
        </row>
        <row r="381">
          <cell r="B381" t="str">
            <v>GIRALDO</v>
          </cell>
        </row>
        <row r="382">
          <cell r="B382" t="str">
            <v>GIRARDOT</v>
          </cell>
        </row>
        <row r="383">
          <cell r="B383" t="str">
            <v>GIRARDOTA</v>
          </cell>
        </row>
        <row r="384">
          <cell r="B384" t="str">
            <v>GIRÓN</v>
          </cell>
        </row>
        <row r="385">
          <cell r="B385" t="str">
            <v>GÓMEZ PLATA</v>
          </cell>
        </row>
        <row r="386">
          <cell r="B386" t="str">
            <v>GONZÁLEZ</v>
          </cell>
        </row>
        <row r="387">
          <cell r="B387" t="str">
            <v>GRAMALOTE</v>
          </cell>
        </row>
        <row r="388">
          <cell r="B388" t="str">
            <v>GRANADA</v>
          </cell>
        </row>
        <row r="389">
          <cell r="B389" t="str">
            <v>GRANADA</v>
          </cell>
        </row>
        <row r="390">
          <cell r="B390" t="str">
            <v>GRANADA</v>
          </cell>
        </row>
        <row r="391">
          <cell r="B391" t="str">
            <v>GUACA</v>
          </cell>
        </row>
        <row r="392">
          <cell r="B392" t="str">
            <v>GUACAMAYAS</v>
          </cell>
        </row>
        <row r="393">
          <cell r="B393" t="str">
            <v>GUACARÍ</v>
          </cell>
        </row>
        <row r="394">
          <cell r="B394" t="str">
            <v>GUACHENÉ</v>
          </cell>
        </row>
        <row r="395">
          <cell r="B395" t="str">
            <v>GUACHETÁ</v>
          </cell>
        </row>
        <row r="396">
          <cell r="B396" t="str">
            <v>GUACHUCAL</v>
          </cell>
        </row>
        <row r="397">
          <cell r="B397" t="str">
            <v>GUADALAJARA DE BUGA</v>
          </cell>
        </row>
        <row r="398">
          <cell r="B398" t="str">
            <v>GUADALUPE</v>
          </cell>
        </row>
        <row r="399">
          <cell r="B399" t="str">
            <v>GUADALUPE</v>
          </cell>
        </row>
        <row r="400">
          <cell r="B400" t="str">
            <v>GUADALUPE</v>
          </cell>
        </row>
        <row r="401">
          <cell r="B401" t="str">
            <v>GUADUAS</v>
          </cell>
        </row>
        <row r="402">
          <cell r="B402" t="str">
            <v>GUAITARILLA</v>
          </cell>
        </row>
        <row r="403">
          <cell r="B403" t="str">
            <v>GUALMATÁN</v>
          </cell>
        </row>
        <row r="404">
          <cell r="B404" t="str">
            <v>GUAMAL</v>
          </cell>
        </row>
        <row r="405">
          <cell r="B405" t="str">
            <v>GUAMAL</v>
          </cell>
        </row>
        <row r="406">
          <cell r="B406" t="str">
            <v>GUAMO</v>
          </cell>
        </row>
        <row r="407">
          <cell r="B407" t="str">
            <v>GUAPI</v>
          </cell>
        </row>
        <row r="408">
          <cell r="B408" t="str">
            <v>GUAPOTÁ</v>
          </cell>
        </row>
        <row r="409">
          <cell r="B409" t="str">
            <v>GUARANDA</v>
          </cell>
        </row>
        <row r="410">
          <cell r="B410" t="str">
            <v>GUARNE</v>
          </cell>
        </row>
        <row r="411">
          <cell r="B411" t="str">
            <v>GUASCA</v>
          </cell>
        </row>
        <row r="412">
          <cell r="B412" t="str">
            <v>GUATAPE</v>
          </cell>
        </row>
        <row r="413">
          <cell r="B413" t="str">
            <v>GUATAQUÍ</v>
          </cell>
        </row>
        <row r="414">
          <cell r="B414" t="str">
            <v>GUATAVITA</v>
          </cell>
        </row>
        <row r="415">
          <cell r="B415" t="str">
            <v>GUATEQUE</v>
          </cell>
        </row>
        <row r="416">
          <cell r="B416" t="str">
            <v>GUÁTICA</v>
          </cell>
        </row>
        <row r="417">
          <cell r="B417" t="str">
            <v>GUAVATÁ</v>
          </cell>
        </row>
        <row r="418">
          <cell r="B418" t="str">
            <v>GUAYABAL DE SIQUIMA</v>
          </cell>
        </row>
        <row r="419">
          <cell r="B419" t="str">
            <v>GUAYABETAL</v>
          </cell>
        </row>
        <row r="420">
          <cell r="B420" t="str">
            <v>GUAYATÁ</v>
          </cell>
        </row>
        <row r="421">
          <cell r="B421" t="str">
            <v>GÜEPSA</v>
          </cell>
        </row>
        <row r="422">
          <cell r="B422" t="str">
            <v>GÜICÁN</v>
          </cell>
        </row>
        <row r="423">
          <cell r="B423" t="str">
            <v>GUTIÉRREZ</v>
          </cell>
        </row>
        <row r="424">
          <cell r="B424" t="str">
            <v>HACARÍ</v>
          </cell>
        </row>
        <row r="425">
          <cell r="B425" t="str">
            <v>HATILLO DE LOBA</v>
          </cell>
        </row>
        <row r="426">
          <cell r="B426" t="str">
            <v>HATO</v>
          </cell>
        </row>
        <row r="427">
          <cell r="B427" t="str">
            <v>HATO COROZAL</v>
          </cell>
        </row>
        <row r="428">
          <cell r="B428" t="str">
            <v>HATONUEVO</v>
          </cell>
        </row>
        <row r="429">
          <cell r="B429" t="str">
            <v>HELICONIA</v>
          </cell>
        </row>
        <row r="430">
          <cell r="B430" t="str">
            <v>HERRÁN</v>
          </cell>
        </row>
        <row r="431">
          <cell r="B431" t="str">
            <v>HERVEO</v>
          </cell>
        </row>
        <row r="432">
          <cell r="B432" t="str">
            <v>HISPANIA</v>
          </cell>
        </row>
        <row r="433">
          <cell r="B433" t="str">
            <v>HOBO</v>
          </cell>
        </row>
        <row r="434">
          <cell r="B434" t="str">
            <v>HONDA</v>
          </cell>
        </row>
        <row r="435">
          <cell r="B435" t="str">
            <v>IBAGUÉ</v>
          </cell>
        </row>
        <row r="436">
          <cell r="B436" t="str">
            <v>ICONONZO</v>
          </cell>
        </row>
        <row r="437">
          <cell r="B437" t="str">
            <v>ILES</v>
          </cell>
        </row>
        <row r="438">
          <cell r="B438" t="str">
            <v>IMUÉS</v>
          </cell>
        </row>
        <row r="439">
          <cell r="B439" t="str">
            <v>INIRIDA</v>
          </cell>
        </row>
        <row r="440">
          <cell r="B440" t="str">
            <v>INZÁ</v>
          </cell>
        </row>
        <row r="441">
          <cell r="B441" t="str">
            <v>IPIALES</v>
          </cell>
        </row>
        <row r="442">
          <cell r="B442" t="str">
            <v>IQUIRA</v>
          </cell>
        </row>
        <row r="443">
          <cell r="B443" t="str">
            <v>ISNOS</v>
          </cell>
        </row>
        <row r="444">
          <cell r="B444" t="str">
            <v>ISTMINA</v>
          </cell>
        </row>
        <row r="445">
          <cell r="B445" t="str">
            <v>ITAGUI</v>
          </cell>
        </row>
        <row r="446">
          <cell r="B446" t="str">
            <v>ITUANGO</v>
          </cell>
        </row>
        <row r="447">
          <cell r="B447" t="str">
            <v>IZA</v>
          </cell>
        </row>
        <row r="448">
          <cell r="B448" t="str">
            <v>JAMBALÓ</v>
          </cell>
        </row>
        <row r="449">
          <cell r="B449" t="str">
            <v>JAMUNDÍ</v>
          </cell>
        </row>
        <row r="450">
          <cell r="B450" t="str">
            <v>JARDÍN</v>
          </cell>
        </row>
        <row r="451">
          <cell r="B451" t="str">
            <v>JENESANO</v>
          </cell>
        </row>
        <row r="452">
          <cell r="B452" t="str">
            <v>JERICÓ</v>
          </cell>
        </row>
        <row r="453">
          <cell r="B453" t="str">
            <v>JERICÓ</v>
          </cell>
        </row>
        <row r="454">
          <cell r="B454" t="str">
            <v>JERUSALÉN</v>
          </cell>
        </row>
        <row r="455">
          <cell r="B455" t="str">
            <v>JESÚS MARÍA</v>
          </cell>
        </row>
        <row r="456">
          <cell r="B456" t="str">
            <v>JORDÁN</v>
          </cell>
        </row>
        <row r="457">
          <cell r="B457" t="str">
            <v>JUAN DE ACOSTA</v>
          </cell>
        </row>
        <row r="458">
          <cell r="B458" t="str">
            <v>JUNÍN</v>
          </cell>
        </row>
        <row r="459">
          <cell r="B459" t="str">
            <v>JURADÓ</v>
          </cell>
        </row>
        <row r="460">
          <cell r="B460" t="str">
            <v>LA APARTADA</v>
          </cell>
        </row>
        <row r="461">
          <cell r="B461" t="str">
            <v>LA ARGENTINA</v>
          </cell>
        </row>
        <row r="462">
          <cell r="B462" t="str">
            <v>LA BELLEZA</v>
          </cell>
        </row>
        <row r="463">
          <cell r="B463" t="str">
            <v>LA CALERA</v>
          </cell>
        </row>
        <row r="464">
          <cell r="B464" t="str">
            <v>LA CAPILLA</v>
          </cell>
        </row>
        <row r="465">
          <cell r="B465" t="str">
            <v>LA CEJA</v>
          </cell>
        </row>
        <row r="466">
          <cell r="B466" t="str">
            <v>LA CELIA</v>
          </cell>
        </row>
        <row r="467">
          <cell r="B467" t="str">
            <v>LA CRUZ</v>
          </cell>
        </row>
        <row r="468">
          <cell r="B468" t="str">
            <v>LA CUMBRE</v>
          </cell>
        </row>
        <row r="469">
          <cell r="B469" t="str">
            <v>LA DORADA</v>
          </cell>
        </row>
        <row r="470">
          <cell r="B470" t="str">
            <v>LA ESPERANZA</v>
          </cell>
        </row>
        <row r="471">
          <cell r="B471" t="str">
            <v>LA ESTRELLA</v>
          </cell>
        </row>
        <row r="472">
          <cell r="B472" t="str">
            <v>LA FLORIDA</v>
          </cell>
        </row>
        <row r="473">
          <cell r="B473" t="str">
            <v>LA GLORIA</v>
          </cell>
        </row>
        <row r="474">
          <cell r="B474" t="str">
            <v>LA JAGUA DE IBIRICO</v>
          </cell>
        </row>
        <row r="475">
          <cell r="B475" t="str">
            <v>LA JAGUA DEL PILAR</v>
          </cell>
        </row>
        <row r="476">
          <cell r="B476" t="str">
            <v>LA LLANADA</v>
          </cell>
        </row>
        <row r="477">
          <cell r="B477" t="str">
            <v>LA MACARENA</v>
          </cell>
        </row>
        <row r="478">
          <cell r="B478" t="str">
            <v>LA MERCED</v>
          </cell>
        </row>
        <row r="479">
          <cell r="B479" t="str">
            <v>LA MESA</v>
          </cell>
        </row>
        <row r="480">
          <cell r="B480" t="str">
            <v>LA MONTAÑITA</v>
          </cell>
        </row>
        <row r="481">
          <cell r="B481" t="str">
            <v>LA PALMA</v>
          </cell>
        </row>
        <row r="482">
          <cell r="B482" t="str">
            <v>LA PAZ</v>
          </cell>
        </row>
        <row r="483">
          <cell r="B483" t="str">
            <v>LA PAZ</v>
          </cell>
        </row>
        <row r="484">
          <cell r="B484" t="str">
            <v>LA PEÑA</v>
          </cell>
        </row>
        <row r="485">
          <cell r="B485" t="str">
            <v>LA PINTADA</v>
          </cell>
        </row>
        <row r="486">
          <cell r="B486" t="str">
            <v>LA PLATA</v>
          </cell>
        </row>
        <row r="487">
          <cell r="B487" t="str">
            <v>LA PLAYA</v>
          </cell>
        </row>
        <row r="488">
          <cell r="B488" t="str">
            <v>LA PRIMAVERA</v>
          </cell>
        </row>
        <row r="489">
          <cell r="B489" t="str">
            <v>LA SALINA</v>
          </cell>
        </row>
        <row r="490">
          <cell r="B490" t="str">
            <v>LA SIERRA</v>
          </cell>
        </row>
        <row r="491">
          <cell r="B491" t="str">
            <v>LA TEBAIDA</v>
          </cell>
        </row>
        <row r="492">
          <cell r="B492" t="str">
            <v>LA TOLA</v>
          </cell>
        </row>
        <row r="493">
          <cell r="B493" t="str">
            <v>LA UNIÓN</v>
          </cell>
        </row>
        <row r="494">
          <cell r="B494" t="str">
            <v>LA UNIÓN</v>
          </cell>
        </row>
        <row r="495">
          <cell r="B495" t="str">
            <v>LA UNIÓN</v>
          </cell>
        </row>
        <row r="496">
          <cell r="B496" t="str">
            <v>LA UNIÓN</v>
          </cell>
        </row>
        <row r="497">
          <cell r="B497" t="str">
            <v>LA UVITA</v>
          </cell>
        </row>
        <row r="498">
          <cell r="B498" t="str">
            <v>LA VEGA</v>
          </cell>
        </row>
        <row r="499">
          <cell r="B499" t="str">
            <v>LA VEGA</v>
          </cell>
        </row>
        <row r="500">
          <cell r="B500" t="str">
            <v>LA VICTORIA</v>
          </cell>
        </row>
        <row r="501">
          <cell r="B501" t="str">
            <v>LA VICTORIA</v>
          </cell>
        </row>
        <row r="502">
          <cell r="B502" t="str">
            <v>LA VIRGINIA</v>
          </cell>
        </row>
        <row r="503">
          <cell r="B503" t="str">
            <v>LABATECA</v>
          </cell>
        </row>
        <row r="504">
          <cell r="B504" t="str">
            <v>LABRANZAGRANDE</v>
          </cell>
        </row>
        <row r="505">
          <cell r="B505" t="str">
            <v>LANDÁZURI</v>
          </cell>
        </row>
        <row r="506">
          <cell r="B506" t="str">
            <v>LEBRÍJA</v>
          </cell>
        </row>
        <row r="507">
          <cell r="B507" t="str">
            <v>LEGUÍZAMO</v>
          </cell>
        </row>
        <row r="508">
          <cell r="B508" t="str">
            <v>LEIVA</v>
          </cell>
        </row>
        <row r="509">
          <cell r="B509" t="str">
            <v>LEJANÍAS</v>
          </cell>
        </row>
        <row r="510">
          <cell r="B510" t="str">
            <v>LENGUAZAQUE</v>
          </cell>
        </row>
        <row r="511">
          <cell r="B511" t="str">
            <v>LÉRIDA</v>
          </cell>
        </row>
        <row r="512">
          <cell r="B512" t="str">
            <v>LETICIA (5)</v>
          </cell>
        </row>
        <row r="513">
          <cell r="B513" t="str">
            <v>LÍBANO</v>
          </cell>
        </row>
        <row r="514">
          <cell r="B514" t="str">
            <v>LIBORINA</v>
          </cell>
        </row>
        <row r="515">
          <cell r="B515" t="str">
            <v>LINARES</v>
          </cell>
        </row>
        <row r="516">
          <cell r="B516" t="str">
            <v>LLORÓ</v>
          </cell>
        </row>
        <row r="517">
          <cell r="B517" t="str">
            <v>LÓPEZ</v>
          </cell>
        </row>
        <row r="518">
          <cell r="B518" t="str">
            <v>LORICA</v>
          </cell>
        </row>
        <row r="519">
          <cell r="B519" t="str">
            <v>LOS ANDES</v>
          </cell>
        </row>
        <row r="520">
          <cell r="B520" t="str">
            <v>LOS CÓRDOBAS</v>
          </cell>
        </row>
        <row r="521">
          <cell r="B521" t="str">
            <v>LOS PALMITOS</v>
          </cell>
        </row>
        <row r="522">
          <cell r="B522" t="str">
            <v>LOS PATIOS</v>
          </cell>
        </row>
        <row r="523">
          <cell r="B523" t="str">
            <v>LOS SANTOS</v>
          </cell>
        </row>
        <row r="524">
          <cell r="B524" t="str">
            <v>LOURDES</v>
          </cell>
        </row>
        <row r="525">
          <cell r="B525" t="str">
            <v>LURUACO</v>
          </cell>
        </row>
        <row r="526">
          <cell r="B526" t="str">
            <v>MACANAL</v>
          </cell>
        </row>
        <row r="527">
          <cell r="B527" t="str">
            <v>MACARAVITA</v>
          </cell>
        </row>
        <row r="528">
          <cell r="B528" t="str">
            <v>MACEO</v>
          </cell>
        </row>
        <row r="529">
          <cell r="B529" t="str">
            <v>MACHETA</v>
          </cell>
        </row>
        <row r="530">
          <cell r="B530" t="str">
            <v>MADRID</v>
          </cell>
        </row>
        <row r="531">
          <cell r="B531" t="str">
            <v>MAGANGUÉ</v>
          </cell>
        </row>
        <row r="532">
          <cell r="B532" t="str">
            <v>MAGÜI</v>
          </cell>
        </row>
        <row r="533">
          <cell r="B533" t="str">
            <v>MAHATES</v>
          </cell>
        </row>
        <row r="534">
          <cell r="B534" t="str">
            <v>MAICAO</v>
          </cell>
        </row>
        <row r="535">
          <cell r="B535" t="str">
            <v>MAJAGUAL</v>
          </cell>
        </row>
        <row r="536">
          <cell r="B536" t="str">
            <v>MÁLAGA</v>
          </cell>
        </row>
        <row r="537">
          <cell r="B537" t="str">
            <v>MALAMBO</v>
          </cell>
        </row>
        <row r="538">
          <cell r="B538" t="str">
            <v>MALLAMA</v>
          </cell>
        </row>
        <row r="539">
          <cell r="B539" t="str">
            <v>MANATÍ</v>
          </cell>
        </row>
        <row r="540">
          <cell r="B540" t="str">
            <v>MANAURE</v>
          </cell>
        </row>
        <row r="541">
          <cell r="B541" t="str">
            <v>MANAURE</v>
          </cell>
        </row>
        <row r="542">
          <cell r="B542" t="str">
            <v>MANÍ</v>
          </cell>
        </row>
        <row r="543">
          <cell r="B543" t="str">
            <v>MANIZALES</v>
          </cell>
        </row>
        <row r="544">
          <cell r="B544" t="str">
            <v>MANTA</v>
          </cell>
        </row>
        <row r="545">
          <cell r="B545" t="str">
            <v>MANZANARES</v>
          </cell>
        </row>
        <row r="546">
          <cell r="B546" t="str">
            <v>MAPIRIPÁN</v>
          </cell>
        </row>
        <row r="547">
          <cell r="B547" t="str">
            <v>MARGARITA</v>
          </cell>
        </row>
        <row r="548">
          <cell r="B548" t="str">
            <v>MARÍA LA BAJA</v>
          </cell>
        </row>
        <row r="549">
          <cell r="B549" t="str">
            <v>MARINILLA</v>
          </cell>
        </row>
        <row r="550">
          <cell r="B550" t="str">
            <v>MARIPÍ</v>
          </cell>
        </row>
        <row r="551">
          <cell r="B551" t="str">
            <v>MARIQUITA</v>
          </cell>
        </row>
        <row r="552">
          <cell r="B552" t="str">
            <v>MARMATO</v>
          </cell>
        </row>
        <row r="553">
          <cell r="B553" t="str">
            <v>MARQUETALIA</v>
          </cell>
        </row>
        <row r="554">
          <cell r="B554" t="str">
            <v>MARSELLA</v>
          </cell>
        </row>
        <row r="555">
          <cell r="B555" t="str">
            <v>MARULANDA</v>
          </cell>
        </row>
        <row r="556">
          <cell r="B556" t="str">
            <v>MATANZA</v>
          </cell>
        </row>
        <row r="557">
          <cell r="B557" t="str">
            <v>MEDELLÍN</v>
          </cell>
        </row>
        <row r="558">
          <cell r="B558" t="str">
            <v>MEDINA</v>
          </cell>
        </row>
        <row r="559">
          <cell r="B559" t="str">
            <v>MEDIO ATRATO</v>
          </cell>
        </row>
        <row r="560">
          <cell r="B560" t="str">
            <v>MEDIO BAUDÓ</v>
          </cell>
        </row>
        <row r="561">
          <cell r="B561" t="str">
            <v>MEDIO SAN JUAN</v>
          </cell>
        </row>
        <row r="562">
          <cell r="B562" t="str">
            <v>MELGAR</v>
          </cell>
        </row>
        <row r="563">
          <cell r="B563" t="str">
            <v>MERCADERES</v>
          </cell>
        </row>
        <row r="564">
          <cell r="B564" t="str">
            <v>MESETAS</v>
          </cell>
        </row>
        <row r="565">
          <cell r="B565" t="str">
            <v>MILÁN</v>
          </cell>
        </row>
        <row r="566">
          <cell r="B566" t="str">
            <v>MIRAFLORES</v>
          </cell>
        </row>
        <row r="567">
          <cell r="B567" t="str">
            <v>MIRAFLORES</v>
          </cell>
        </row>
        <row r="568">
          <cell r="B568" t="str">
            <v>MIRANDA</v>
          </cell>
        </row>
        <row r="569">
          <cell r="B569" t="str">
            <v>MISTRATÓ</v>
          </cell>
        </row>
        <row r="570">
          <cell r="B570" t="str">
            <v>MITÚ</v>
          </cell>
        </row>
        <row r="571">
          <cell r="B571" t="str">
            <v>MOCOA</v>
          </cell>
        </row>
        <row r="572">
          <cell r="B572" t="str">
            <v>MOGOTES</v>
          </cell>
        </row>
        <row r="573">
          <cell r="B573" t="str">
            <v>MOLAGAVITA</v>
          </cell>
        </row>
        <row r="574">
          <cell r="B574" t="str">
            <v>MOMIL</v>
          </cell>
        </row>
        <row r="575">
          <cell r="B575" t="str">
            <v>MOMPÓS</v>
          </cell>
        </row>
        <row r="576">
          <cell r="B576" t="str">
            <v>MONGUA</v>
          </cell>
        </row>
        <row r="577">
          <cell r="B577" t="str">
            <v>MONGUÍ</v>
          </cell>
        </row>
        <row r="578">
          <cell r="B578" t="str">
            <v>MONIQUIRÁ</v>
          </cell>
        </row>
        <row r="579">
          <cell r="B579" t="str">
            <v>MONTEBELLO</v>
          </cell>
        </row>
        <row r="580">
          <cell r="B580" t="str">
            <v>MONTECRISTO</v>
          </cell>
        </row>
        <row r="581">
          <cell r="B581" t="str">
            <v>MONTELÍBANO</v>
          </cell>
        </row>
        <row r="582">
          <cell r="B582" t="str">
            <v>MONTENEGRO</v>
          </cell>
        </row>
        <row r="583">
          <cell r="B583" t="str">
            <v>MONTERÍA</v>
          </cell>
        </row>
        <row r="584">
          <cell r="B584" t="str">
            <v>MONTERREY</v>
          </cell>
        </row>
        <row r="585">
          <cell r="B585" t="str">
            <v>MOÑITOS</v>
          </cell>
        </row>
        <row r="586">
          <cell r="B586" t="str">
            <v>MORALES</v>
          </cell>
        </row>
        <row r="587">
          <cell r="B587" t="str">
            <v>MORALES</v>
          </cell>
        </row>
        <row r="588">
          <cell r="B588" t="str">
            <v>MORELIA</v>
          </cell>
        </row>
        <row r="589">
          <cell r="B589" t="str">
            <v>MORROA</v>
          </cell>
        </row>
        <row r="590">
          <cell r="B590" t="str">
            <v>MOSQUERA</v>
          </cell>
        </row>
        <row r="591">
          <cell r="B591" t="str">
            <v>MOSQUERA</v>
          </cell>
        </row>
        <row r="592">
          <cell r="B592" t="str">
            <v>MOTAVITA</v>
          </cell>
        </row>
        <row r="593">
          <cell r="B593" t="str">
            <v>MURILLO</v>
          </cell>
        </row>
        <row r="594">
          <cell r="B594" t="str">
            <v>MURINDÓ</v>
          </cell>
        </row>
        <row r="595">
          <cell r="B595" t="str">
            <v>MUTATÁ</v>
          </cell>
        </row>
        <row r="596">
          <cell r="B596" t="str">
            <v>MUTISCUA</v>
          </cell>
        </row>
        <row r="597">
          <cell r="B597" t="str">
            <v>MUZO</v>
          </cell>
        </row>
        <row r="598">
          <cell r="B598" t="str">
            <v>NARIÑO</v>
          </cell>
        </row>
        <row r="599">
          <cell r="B599" t="str">
            <v>NARIÑO</v>
          </cell>
        </row>
        <row r="600">
          <cell r="B600" t="str">
            <v>NARIÑO</v>
          </cell>
        </row>
        <row r="601">
          <cell r="B601" t="str">
            <v>NÁTAGA</v>
          </cell>
        </row>
        <row r="602">
          <cell r="B602" t="str">
            <v>NATAGAIMA</v>
          </cell>
        </row>
        <row r="603">
          <cell r="B603" t="str">
            <v>NECHÍ</v>
          </cell>
        </row>
        <row r="604">
          <cell r="B604" t="str">
            <v>NECOCLÍ</v>
          </cell>
        </row>
        <row r="605">
          <cell r="B605" t="str">
            <v>NEIRA</v>
          </cell>
        </row>
        <row r="606">
          <cell r="B606" t="str">
            <v>NEIVA</v>
          </cell>
        </row>
        <row r="607">
          <cell r="B607" t="str">
            <v>NEMOCÓN</v>
          </cell>
        </row>
        <row r="608">
          <cell r="B608" t="str">
            <v>NILO</v>
          </cell>
        </row>
        <row r="609">
          <cell r="B609" t="str">
            <v>NIMAIMA</v>
          </cell>
        </row>
        <row r="610">
          <cell r="B610" t="str">
            <v>NOBSA</v>
          </cell>
        </row>
        <row r="611">
          <cell r="B611" t="str">
            <v>NOCAIMA</v>
          </cell>
        </row>
        <row r="612">
          <cell r="B612" t="str">
            <v>NORCASIA</v>
          </cell>
        </row>
        <row r="613">
          <cell r="B613" t="str">
            <v>NOROSÍ</v>
          </cell>
        </row>
        <row r="614">
          <cell r="B614" t="str">
            <v>NÓVITA</v>
          </cell>
        </row>
        <row r="615">
          <cell r="B615" t="str">
            <v>NUEVA GRANADA</v>
          </cell>
        </row>
        <row r="616">
          <cell r="B616" t="str">
            <v>NUEVO COLÓN</v>
          </cell>
        </row>
        <row r="617">
          <cell r="B617" t="str">
            <v>NUNCHÍA</v>
          </cell>
        </row>
        <row r="618">
          <cell r="B618" t="str">
            <v>NUQUÍ</v>
          </cell>
        </row>
        <row r="619">
          <cell r="B619" t="str">
            <v>OBANDO</v>
          </cell>
        </row>
        <row r="620">
          <cell r="B620" t="str">
            <v>OCAMONTE</v>
          </cell>
        </row>
        <row r="621">
          <cell r="B621" t="str">
            <v>OCAÑA</v>
          </cell>
        </row>
        <row r="622">
          <cell r="B622" t="str">
            <v>OIBA</v>
          </cell>
        </row>
        <row r="623">
          <cell r="B623" t="str">
            <v>OICATÁ</v>
          </cell>
        </row>
        <row r="624">
          <cell r="B624" t="str">
            <v>OLAYA</v>
          </cell>
        </row>
        <row r="625">
          <cell r="B625" t="str">
            <v>OLAYA HERRERA</v>
          </cell>
        </row>
        <row r="626">
          <cell r="B626" t="str">
            <v>ONZAGA</v>
          </cell>
        </row>
        <row r="627">
          <cell r="B627" t="str">
            <v>OPORAPA</v>
          </cell>
        </row>
        <row r="628">
          <cell r="B628" t="str">
            <v>ORITO</v>
          </cell>
        </row>
        <row r="629">
          <cell r="B629" t="str">
            <v>OROCUÉ</v>
          </cell>
        </row>
        <row r="630">
          <cell r="B630" t="str">
            <v>ORTEGA</v>
          </cell>
        </row>
        <row r="631">
          <cell r="B631" t="str">
            <v>OSPINA</v>
          </cell>
        </row>
        <row r="632">
          <cell r="B632" t="str">
            <v>OTANCHE</v>
          </cell>
        </row>
        <row r="633">
          <cell r="B633" t="str">
            <v>OVEJAS</v>
          </cell>
        </row>
        <row r="634">
          <cell r="B634" t="str">
            <v>PACHAVITA</v>
          </cell>
        </row>
        <row r="635">
          <cell r="B635" t="str">
            <v>PACHO</v>
          </cell>
        </row>
        <row r="636">
          <cell r="B636" t="str">
            <v>PÁCORA</v>
          </cell>
        </row>
        <row r="637">
          <cell r="B637" t="str">
            <v>PADILLA</v>
          </cell>
        </row>
        <row r="638">
          <cell r="B638" t="str">
            <v>PAEZ</v>
          </cell>
        </row>
        <row r="639">
          <cell r="B639" t="str">
            <v>PÁEZ</v>
          </cell>
        </row>
        <row r="640">
          <cell r="B640" t="str">
            <v>PAICOL</v>
          </cell>
        </row>
        <row r="641">
          <cell r="B641" t="str">
            <v>PAILITAS</v>
          </cell>
        </row>
        <row r="642">
          <cell r="B642" t="str">
            <v>PAIME</v>
          </cell>
        </row>
        <row r="643">
          <cell r="B643" t="str">
            <v>PAIPA</v>
          </cell>
        </row>
        <row r="644">
          <cell r="B644" t="str">
            <v>PAJARITO</v>
          </cell>
        </row>
        <row r="645">
          <cell r="B645" t="str">
            <v>PALERMO</v>
          </cell>
        </row>
        <row r="646">
          <cell r="B646" t="str">
            <v>PALESTINA</v>
          </cell>
        </row>
        <row r="647">
          <cell r="B647" t="str">
            <v>PALESTINA</v>
          </cell>
        </row>
        <row r="648">
          <cell r="B648" t="str">
            <v>PALMAR</v>
          </cell>
        </row>
        <row r="649">
          <cell r="B649" t="str">
            <v>PALMAR DE VARELA</v>
          </cell>
        </row>
        <row r="650">
          <cell r="B650" t="str">
            <v>PALMAS DEL SOCORRO</v>
          </cell>
        </row>
        <row r="651">
          <cell r="B651" t="str">
            <v>PALMIRA</v>
          </cell>
        </row>
        <row r="652">
          <cell r="B652" t="str">
            <v>PALMITO</v>
          </cell>
        </row>
        <row r="653">
          <cell r="B653" t="str">
            <v>PALOCABILDO</v>
          </cell>
        </row>
        <row r="654">
          <cell r="B654" t="str">
            <v>PAMPLONA</v>
          </cell>
        </row>
        <row r="655">
          <cell r="B655" t="str">
            <v>PAMPLONITA</v>
          </cell>
        </row>
        <row r="656">
          <cell r="B656" t="str">
            <v>PANDI</v>
          </cell>
        </row>
        <row r="657">
          <cell r="B657" t="str">
            <v>PANQUEBA</v>
          </cell>
        </row>
        <row r="658">
          <cell r="B658" t="str">
            <v>PÁRAMO</v>
          </cell>
        </row>
        <row r="659">
          <cell r="B659" t="str">
            <v>PARATEBUENO</v>
          </cell>
        </row>
        <row r="660">
          <cell r="B660" t="str">
            <v>PASCA</v>
          </cell>
        </row>
        <row r="661">
          <cell r="B661" t="str">
            <v>PASTO</v>
          </cell>
        </row>
        <row r="662">
          <cell r="B662" t="str">
            <v>PATÍA</v>
          </cell>
        </row>
        <row r="663">
          <cell r="B663" t="str">
            <v>PAUNA</v>
          </cell>
        </row>
        <row r="664">
          <cell r="B664" t="str">
            <v>PAYA</v>
          </cell>
        </row>
        <row r="665">
          <cell r="B665" t="str">
            <v>PAZ DE ARIPORO</v>
          </cell>
        </row>
        <row r="666">
          <cell r="B666" t="str">
            <v>PAZ DE RÍO</v>
          </cell>
        </row>
        <row r="667">
          <cell r="B667" t="str">
            <v>PEDRAZA</v>
          </cell>
        </row>
        <row r="668">
          <cell r="B668" t="str">
            <v>PELAYA</v>
          </cell>
        </row>
        <row r="669">
          <cell r="B669" t="str">
            <v>PENSILVANIA</v>
          </cell>
        </row>
        <row r="670">
          <cell r="B670" t="str">
            <v>PEÑOL</v>
          </cell>
        </row>
        <row r="671">
          <cell r="B671" t="str">
            <v>PEQUE</v>
          </cell>
        </row>
        <row r="672">
          <cell r="B672" t="str">
            <v>PEREIRA</v>
          </cell>
        </row>
        <row r="673">
          <cell r="B673" t="str">
            <v>PESCA</v>
          </cell>
        </row>
        <row r="674">
          <cell r="B674" t="str">
            <v>PIAMONTE</v>
          </cell>
        </row>
        <row r="675">
          <cell r="B675" t="str">
            <v>PIEDECUESTA</v>
          </cell>
        </row>
        <row r="676">
          <cell r="B676" t="str">
            <v>PIEDRAS</v>
          </cell>
        </row>
        <row r="677">
          <cell r="B677" t="str">
            <v>PIENDAMÓ</v>
          </cell>
        </row>
        <row r="678">
          <cell r="B678" t="str">
            <v>PIJAO</v>
          </cell>
        </row>
        <row r="679">
          <cell r="B679" t="str">
            <v>PIJIÑO DEL CARMEN</v>
          </cell>
        </row>
        <row r="680">
          <cell r="B680" t="str">
            <v>PINCHOTE</v>
          </cell>
        </row>
        <row r="681">
          <cell r="B681" t="str">
            <v>PINILLOS</v>
          </cell>
        </row>
        <row r="682">
          <cell r="B682" t="str">
            <v>PIOJÓ</v>
          </cell>
        </row>
        <row r="683">
          <cell r="B683" t="str">
            <v>PISBA</v>
          </cell>
        </row>
        <row r="684">
          <cell r="B684" t="str">
            <v>PITAL</v>
          </cell>
        </row>
        <row r="685">
          <cell r="B685" t="str">
            <v>PITALITO</v>
          </cell>
        </row>
        <row r="686">
          <cell r="B686" t="str">
            <v>PIVIJAY</v>
          </cell>
        </row>
        <row r="687">
          <cell r="B687" t="str">
            <v>PLANADAS</v>
          </cell>
        </row>
        <row r="688">
          <cell r="B688" t="str">
            <v>PLANETA RICA</v>
          </cell>
        </row>
        <row r="689">
          <cell r="B689" t="str">
            <v>PLATO</v>
          </cell>
        </row>
        <row r="690">
          <cell r="B690" t="str">
            <v>POLICARPA</v>
          </cell>
        </row>
        <row r="691">
          <cell r="B691" t="str">
            <v>POLONUEVO</v>
          </cell>
        </row>
        <row r="692">
          <cell r="B692" t="str">
            <v>PONEDERA</v>
          </cell>
        </row>
        <row r="693">
          <cell r="B693" t="str">
            <v>POPAYÁN</v>
          </cell>
        </row>
        <row r="694">
          <cell r="B694" t="str">
            <v>PORE</v>
          </cell>
        </row>
        <row r="695">
          <cell r="B695" t="str">
            <v>POTOSÍ</v>
          </cell>
        </row>
        <row r="696">
          <cell r="B696" t="str">
            <v>PRADERA</v>
          </cell>
        </row>
        <row r="697">
          <cell r="B697" t="str">
            <v>PRADO</v>
          </cell>
        </row>
        <row r="698">
          <cell r="B698" t="str">
            <v>PROVIDENCIA</v>
          </cell>
        </row>
        <row r="699">
          <cell r="B699" t="str">
            <v>PROVIDENCIA</v>
          </cell>
        </row>
        <row r="700">
          <cell r="B700" t="str">
            <v>PUEBLO BELLO</v>
          </cell>
        </row>
        <row r="701">
          <cell r="B701" t="str">
            <v>PUEBLO NUEVO</v>
          </cell>
        </row>
        <row r="702">
          <cell r="B702" t="str">
            <v>PUEBLO RICO</v>
          </cell>
        </row>
        <row r="703">
          <cell r="B703" t="str">
            <v>PUEBLORRICO</v>
          </cell>
        </row>
        <row r="704">
          <cell r="B704" t="str">
            <v>PUEBLOVIEJO</v>
          </cell>
        </row>
        <row r="705">
          <cell r="B705" t="str">
            <v>PUENTE NACIONAL</v>
          </cell>
        </row>
        <row r="706">
          <cell r="B706" t="str">
            <v>PUERRES</v>
          </cell>
        </row>
        <row r="707">
          <cell r="B707" t="str">
            <v>PUERTO ASÍS</v>
          </cell>
        </row>
        <row r="708">
          <cell r="B708" t="str">
            <v>PUERTO BERRÍO</v>
          </cell>
        </row>
        <row r="709">
          <cell r="B709" t="str">
            <v>PUERTO BOYACÁ</v>
          </cell>
        </row>
        <row r="710">
          <cell r="B710" t="str">
            <v>PUERTO CAICEDO</v>
          </cell>
        </row>
        <row r="711">
          <cell r="B711" t="str">
            <v>PUERTO CARREÑO</v>
          </cell>
        </row>
        <row r="712">
          <cell r="B712" t="str">
            <v>PUERTO COLOMBIA</v>
          </cell>
        </row>
        <row r="713">
          <cell r="B713" t="str">
            <v>PUERTO CONCORDIA</v>
          </cell>
        </row>
        <row r="714">
          <cell r="B714" t="str">
            <v>PUERTO ESCONDIDO</v>
          </cell>
        </row>
        <row r="715">
          <cell r="B715" t="str">
            <v>PUERTO GAITÁN</v>
          </cell>
        </row>
        <row r="716">
          <cell r="B716" t="str">
            <v>PUERTO GUZMÁN</v>
          </cell>
        </row>
        <row r="717">
          <cell r="B717" t="str">
            <v>PUERTO LIBERTADOR</v>
          </cell>
        </row>
        <row r="718">
          <cell r="B718" t="str">
            <v>PUERTO LLERAS</v>
          </cell>
        </row>
        <row r="719">
          <cell r="B719" t="str">
            <v>PUERTO LÓPEZ</v>
          </cell>
        </row>
        <row r="720">
          <cell r="B720" t="str">
            <v>PUERTO NARE</v>
          </cell>
        </row>
        <row r="721">
          <cell r="B721" t="str">
            <v>PUERTO NARIÑO</v>
          </cell>
        </row>
        <row r="722">
          <cell r="B722" t="str">
            <v>PUERTO PARRA</v>
          </cell>
        </row>
        <row r="723">
          <cell r="B723" t="str">
            <v>PUERTO RICO</v>
          </cell>
        </row>
        <row r="724">
          <cell r="B724" t="str">
            <v>PUERTO RICO</v>
          </cell>
        </row>
        <row r="725">
          <cell r="B725" t="str">
            <v>PUERTO RONDÓN</v>
          </cell>
        </row>
        <row r="726">
          <cell r="B726" t="str">
            <v>PUERTO SALGAR</v>
          </cell>
        </row>
        <row r="727">
          <cell r="B727" t="str">
            <v>PUERTO SANTANDER</v>
          </cell>
        </row>
        <row r="728">
          <cell r="B728" t="str">
            <v>PUERTO TEJADA</v>
          </cell>
        </row>
        <row r="729">
          <cell r="B729" t="str">
            <v>PUERTO TRIUNFO</v>
          </cell>
        </row>
        <row r="730">
          <cell r="B730" t="str">
            <v>PUERTO WILCHES</v>
          </cell>
        </row>
        <row r="731">
          <cell r="B731" t="str">
            <v>PULÍ</v>
          </cell>
        </row>
        <row r="732">
          <cell r="B732" t="str">
            <v>PUPIALES</v>
          </cell>
        </row>
        <row r="733">
          <cell r="B733" t="str">
            <v>PURACÉ</v>
          </cell>
        </row>
        <row r="734">
          <cell r="B734" t="str">
            <v>PURIFICACIÓN</v>
          </cell>
        </row>
        <row r="735">
          <cell r="B735" t="str">
            <v>PURÍSIMA</v>
          </cell>
        </row>
        <row r="736">
          <cell r="B736" t="str">
            <v>QUEBRADANEGRA</v>
          </cell>
        </row>
        <row r="737">
          <cell r="B737" t="str">
            <v>QUETAME</v>
          </cell>
        </row>
        <row r="738">
          <cell r="B738" t="str">
            <v>QUIBDÓ</v>
          </cell>
        </row>
        <row r="739">
          <cell r="B739" t="str">
            <v>QUIMBAYA</v>
          </cell>
        </row>
        <row r="740">
          <cell r="B740" t="str">
            <v>QUINCHÍA</v>
          </cell>
        </row>
        <row r="741">
          <cell r="B741" t="str">
            <v>QUÍPAMA</v>
          </cell>
        </row>
        <row r="742">
          <cell r="B742" t="str">
            <v>QUIPILE</v>
          </cell>
        </row>
        <row r="743">
          <cell r="B743" t="str">
            <v>RAGONVALIA</v>
          </cell>
        </row>
        <row r="744">
          <cell r="B744" t="str">
            <v>RAMIRIQUÍ</v>
          </cell>
        </row>
        <row r="745">
          <cell r="B745" t="str">
            <v>RÁQUIRA</v>
          </cell>
        </row>
        <row r="746">
          <cell r="B746" t="str">
            <v>RECETOR</v>
          </cell>
        </row>
        <row r="747">
          <cell r="B747" t="str">
            <v>REGIDOR</v>
          </cell>
        </row>
        <row r="748">
          <cell r="B748" t="str">
            <v>REMEDIOS</v>
          </cell>
        </row>
        <row r="749">
          <cell r="B749" t="str">
            <v>REMOLINO</v>
          </cell>
        </row>
        <row r="750">
          <cell r="B750" t="str">
            <v>REPELÓN</v>
          </cell>
        </row>
        <row r="751">
          <cell r="B751" t="str">
            <v>RESTREPO</v>
          </cell>
        </row>
        <row r="752">
          <cell r="B752" t="str">
            <v>RESTREPO</v>
          </cell>
        </row>
        <row r="753">
          <cell r="B753" t="str">
            <v>RETIRO</v>
          </cell>
        </row>
        <row r="754">
          <cell r="B754" t="str">
            <v>RICAURTE</v>
          </cell>
        </row>
        <row r="755">
          <cell r="B755" t="str">
            <v>RICAURTE</v>
          </cell>
        </row>
        <row r="756">
          <cell r="B756" t="str">
            <v>RÍO DE ORO</v>
          </cell>
        </row>
        <row r="757">
          <cell r="B757" t="str">
            <v>RÍO IRO</v>
          </cell>
        </row>
        <row r="758">
          <cell r="B758" t="str">
            <v>RÍO QUITO</v>
          </cell>
        </row>
        <row r="759">
          <cell r="B759" t="str">
            <v>RÍO VIEJO</v>
          </cell>
        </row>
        <row r="760">
          <cell r="B760" t="str">
            <v>RIOBLANCO</v>
          </cell>
        </row>
        <row r="761">
          <cell r="B761" t="str">
            <v>RIOFRÍO</v>
          </cell>
        </row>
        <row r="762">
          <cell r="B762" t="str">
            <v>RIOHACHA</v>
          </cell>
        </row>
        <row r="763">
          <cell r="B763" t="str">
            <v>RIONEGRO</v>
          </cell>
        </row>
        <row r="764">
          <cell r="B764" t="str">
            <v>RIONEGRO</v>
          </cell>
        </row>
        <row r="765">
          <cell r="B765" t="str">
            <v>RIOSUCIO</v>
          </cell>
        </row>
        <row r="766">
          <cell r="B766" t="str">
            <v>RIOSUCIO</v>
          </cell>
        </row>
        <row r="767">
          <cell r="B767" t="str">
            <v>RISARALDA</v>
          </cell>
        </row>
        <row r="768">
          <cell r="B768" t="str">
            <v>RIVERA</v>
          </cell>
        </row>
        <row r="769">
          <cell r="B769" t="str">
            <v>ROBERTO PAYÁN</v>
          </cell>
        </row>
        <row r="770">
          <cell r="B770" t="str">
            <v>ROLDANILLO</v>
          </cell>
        </row>
        <row r="771">
          <cell r="B771" t="str">
            <v>RONCESVALLES</v>
          </cell>
        </row>
        <row r="772">
          <cell r="B772" t="str">
            <v>RONDÓN</v>
          </cell>
        </row>
        <row r="773">
          <cell r="B773" t="str">
            <v>ROSAS</v>
          </cell>
        </row>
        <row r="774">
          <cell r="B774" t="str">
            <v>ROVIRA</v>
          </cell>
        </row>
        <row r="775">
          <cell r="B775" t="str">
            <v>SABANA DE TORRES</v>
          </cell>
        </row>
        <row r="776">
          <cell r="B776" t="str">
            <v>SABANAGRANDE</v>
          </cell>
        </row>
        <row r="777">
          <cell r="B777" t="str">
            <v>SABANALARGA</v>
          </cell>
        </row>
        <row r="778">
          <cell r="B778" t="str">
            <v>SABANALARGA</v>
          </cell>
        </row>
        <row r="779">
          <cell r="B779" t="str">
            <v>SABANALARGA</v>
          </cell>
        </row>
        <row r="780">
          <cell r="B780" t="str">
            <v>SABANAS DE SAN ANGEL</v>
          </cell>
        </row>
        <row r="781">
          <cell r="B781" t="str">
            <v>SABANETA</v>
          </cell>
        </row>
        <row r="782">
          <cell r="B782" t="str">
            <v>SABOYÁ</v>
          </cell>
        </row>
        <row r="783">
          <cell r="B783" t="str">
            <v>SÁCAMA</v>
          </cell>
        </row>
        <row r="784">
          <cell r="B784" t="str">
            <v>SÁCHICA</v>
          </cell>
        </row>
        <row r="785">
          <cell r="B785" t="str">
            <v>SAHAGÚN</v>
          </cell>
        </row>
        <row r="786">
          <cell r="B786" t="str">
            <v>SALADOBLANCO</v>
          </cell>
        </row>
        <row r="787">
          <cell r="B787" t="str">
            <v>SALAMINA</v>
          </cell>
        </row>
        <row r="788">
          <cell r="B788" t="str">
            <v>SALAMINA</v>
          </cell>
        </row>
        <row r="789">
          <cell r="B789" t="str">
            <v>SALAZAR</v>
          </cell>
        </row>
        <row r="790">
          <cell r="B790" t="str">
            <v>SALDAÑA</v>
          </cell>
        </row>
        <row r="791">
          <cell r="B791" t="str">
            <v>SALENTO</v>
          </cell>
        </row>
        <row r="792">
          <cell r="B792" t="str">
            <v>SALGAR</v>
          </cell>
        </row>
        <row r="793">
          <cell r="B793" t="str">
            <v>SAMACÁ</v>
          </cell>
        </row>
        <row r="794">
          <cell r="B794" t="str">
            <v>SAMANÁ</v>
          </cell>
        </row>
        <row r="795">
          <cell r="B795" t="str">
            <v>SAMANIEGO</v>
          </cell>
        </row>
        <row r="796">
          <cell r="B796" t="str">
            <v>SAMPUÉS</v>
          </cell>
        </row>
        <row r="797">
          <cell r="B797" t="str">
            <v>SAN AGUSTÍN</v>
          </cell>
        </row>
        <row r="798">
          <cell r="B798" t="str">
            <v>SAN ALBERTO</v>
          </cell>
        </row>
        <row r="799">
          <cell r="B799" t="str">
            <v>SAN ANDRÉS</v>
          </cell>
        </row>
        <row r="800">
          <cell r="B800" t="str">
            <v>SAN ANDRÉS (*)</v>
          </cell>
        </row>
        <row r="801">
          <cell r="B801" t="str">
            <v>SAN ANDRÉS DE CUERQUÍA</v>
          </cell>
        </row>
        <row r="802">
          <cell r="B802" t="str">
            <v>SAN ANDRÉS SOTAVENTO</v>
          </cell>
        </row>
        <row r="803">
          <cell r="B803" t="str">
            <v>SAN ANTERO</v>
          </cell>
        </row>
        <row r="804">
          <cell r="B804" t="str">
            <v>SAN ANTONIO</v>
          </cell>
        </row>
        <row r="805">
          <cell r="B805" t="str">
            <v>SAN ANTONIO DEL TEQUENDAMA</v>
          </cell>
        </row>
        <row r="806">
          <cell r="B806" t="str">
            <v>SAN BENITO</v>
          </cell>
        </row>
        <row r="807">
          <cell r="B807" t="str">
            <v>SAN BENITO ABAD</v>
          </cell>
        </row>
        <row r="808">
          <cell r="B808" t="str">
            <v>SAN BERNARDO</v>
          </cell>
        </row>
        <row r="809">
          <cell r="B809" t="str">
            <v>SAN BERNARDO</v>
          </cell>
        </row>
        <row r="810">
          <cell r="B810" t="str">
            <v>SAN BERNARDO DEL VIENTO</v>
          </cell>
        </row>
        <row r="811">
          <cell r="B811" t="str">
            <v>SAN CALIXTO</v>
          </cell>
        </row>
        <row r="812">
          <cell r="B812" t="str">
            <v>SAN CARLOS</v>
          </cell>
        </row>
        <row r="813">
          <cell r="B813" t="str">
            <v>SAN CARLOS</v>
          </cell>
        </row>
        <row r="814">
          <cell r="B814" t="str">
            <v>SAN CARLOS DE GUAROA</v>
          </cell>
        </row>
        <row r="815">
          <cell r="B815" t="str">
            <v>SAN CAYETANO</v>
          </cell>
        </row>
        <row r="816">
          <cell r="B816" t="str">
            <v>SAN CAYETANO</v>
          </cell>
        </row>
        <row r="817">
          <cell r="B817" t="str">
            <v>SAN CRISTÓBAL</v>
          </cell>
        </row>
        <row r="818">
          <cell r="B818" t="str">
            <v>SAN DIEGO</v>
          </cell>
        </row>
        <row r="819">
          <cell r="B819" t="str">
            <v>SAN EDUARDO</v>
          </cell>
        </row>
        <row r="820">
          <cell r="B820" t="str">
            <v>SAN ESTANISLAO</v>
          </cell>
        </row>
        <row r="821">
          <cell r="B821" t="str">
            <v>SAN FERNANDO</v>
          </cell>
        </row>
        <row r="822">
          <cell r="B822" t="str">
            <v>SAN FRANCISCO</v>
          </cell>
        </row>
        <row r="823">
          <cell r="B823" t="str">
            <v>SAN FRANCISCO</v>
          </cell>
        </row>
        <row r="824">
          <cell r="B824" t="str">
            <v>SAN FRANCISCO</v>
          </cell>
        </row>
        <row r="825">
          <cell r="B825" t="str">
            <v>SAN GIL</v>
          </cell>
        </row>
        <row r="826">
          <cell r="B826" t="str">
            <v>SAN JACINTO</v>
          </cell>
        </row>
        <row r="827">
          <cell r="B827" t="str">
            <v>SAN JACINTO DEL CAUCA</v>
          </cell>
        </row>
        <row r="828">
          <cell r="B828" t="str">
            <v>SAN JERÓNIMO</v>
          </cell>
        </row>
        <row r="829">
          <cell r="B829" t="str">
            <v>SAN JOAQUÍN</v>
          </cell>
        </row>
        <row r="830">
          <cell r="B830" t="str">
            <v>SAN JOSÉ</v>
          </cell>
        </row>
        <row r="831">
          <cell r="B831" t="str">
            <v>SAN JOSÉ DE LA MONTAÑA</v>
          </cell>
        </row>
        <row r="832">
          <cell r="B832" t="str">
            <v>SAN JOSÉ DE MIRANDA</v>
          </cell>
        </row>
        <row r="833">
          <cell r="B833" t="str">
            <v>SAN JOSÉ DE PARE</v>
          </cell>
        </row>
        <row r="834">
          <cell r="B834" t="str">
            <v>SAN JOSÉ DE URÉ</v>
          </cell>
        </row>
        <row r="835">
          <cell r="B835" t="str">
            <v>SAN JOSÉ DEL FRAGUA</v>
          </cell>
        </row>
        <row r="836">
          <cell r="B836" t="str">
            <v>SAN JOSÉ DEL GUAVIARE</v>
          </cell>
        </row>
        <row r="837">
          <cell r="B837" t="str">
            <v>SAN JOSÉ DEL GUAVIARE</v>
          </cell>
        </row>
        <row r="838">
          <cell r="B838" t="str">
            <v>SAN JOSÉ DEL PALMAR</v>
          </cell>
        </row>
        <row r="839">
          <cell r="B839" t="str">
            <v>SAN JUAN DE ARAMA</v>
          </cell>
        </row>
        <row r="840">
          <cell r="B840" t="str">
            <v>SAN JUAN DE BETULIA</v>
          </cell>
        </row>
        <row r="841">
          <cell r="B841" t="str">
            <v>SAN JUAN DE RÍO SECO</v>
          </cell>
        </row>
        <row r="842">
          <cell r="B842" t="str">
            <v>SAN JUAN DE URABÁ</v>
          </cell>
        </row>
        <row r="843">
          <cell r="B843" t="str">
            <v>SAN JUAN DEL CESAR</v>
          </cell>
        </row>
        <row r="844">
          <cell r="B844" t="str">
            <v>SAN JUAN NEPOMUCENO</v>
          </cell>
        </row>
        <row r="845">
          <cell r="B845" t="str">
            <v>SAN JUANITO</v>
          </cell>
        </row>
        <row r="846">
          <cell r="B846" t="str">
            <v>SAN LORENZO</v>
          </cell>
        </row>
        <row r="847">
          <cell r="B847" t="str">
            <v>SAN LUIS</v>
          </cell>
        </row>
        <row r="848">
          <cell r="B848" t="str">
            <v>SAN LUIS</v>
          </cell>
        </row>
        <row r="849">
          <cell r="B849" t="str">
            <v>SAN LUIS DE GACENO</v>
          </cell>
        </row>
        <row r="850">
          <cell r="B850" t="str">
            <v>SAN LUIS DE PALENQUE</v>
          </cell>
        </row>
        <row r="851">
          <cell r="B851" t="str">
            <v>SAN LUIS DE SINCÉ</v>
          </cell>
        </row>
        <row r="852">
          <cell r="B852" t="str">
            <v>SAN MARCOS</v>
          </cell>
        </row>
        <row r="853">
          <cell r="B853" t="str">
            <v>SAN MARTÍN</v>
          </cell>
        </row>
        <row r="854">
          <cell r="B854" t="str">
            <v>SAN MARTÍN</v>
          </cell>
        </row>
        <row r="855">
          <cell r="B855" t="str">
            <v>SAN MARTÍN DE LOBA</v>
          </cell>
        </row>
        <row r="856">
          <cell r="B856" t="str">
            <v>SAN MATEO</v>
          </cell>
        </row>
        <row r="857">
          <cell r="B857" t="str">
            <v>SAN MIGUEL</v>
          </cell>
        </row>
        <row r="858">
          <cell r="B858" t="str">
            <v>SAN MIGUEL</v>
          </cell>
        </row>
        <row r="859">
          <cell r="B859" t="str">
            <v>SAN MIGUEL DE SEMA</v>
          </cell>
        </row>
        <row r="860">
          <cell r="B860" t="str">
            <v>SAN ONOFRE</v>
          </cell>
        </row>
        <row r="861">
          <cell r="B861" t="str">
            <v>SAN PABLO</v>
          </cell>
        </row>
        <row r="862">
          <cell r="B862" t="str">
            <v>SAN PABLO</v>
          </cell>
        </row>
        <row r="863">
          <cell r="B863" t="str">
            <v>SAN PABLO DE BORBUR</v>
          </cell>
        </row>
        <row r="864">
          <cell r="B864" t="str">
            <v>SAN PEDRO</v>
          </cell>
        </row>
        <row r="865">
          <cell r="B865" t="str">
            <v>SAN PEDRO</v>
          </cell>
        </row>
        <row r="866">
          <cell r="B866" t="str">
            <v>SAN PEDRO</v>
          </cell>
        </row>
        <row r="867">
          <cell r="B867" t="str">
            <v>SAN PEDRO DE CARTAGO</v>
          </cell>
        </row>
        <row r="868">
          <cell r="B868" t="str">
            <v>SAN PEDRO DE URABA</v>
          </cell>
        </row>
        <row r="869">
          <cell r="B869" t="str">
            <v>SAN PELAYO</v>
          </cell>
        </row>
        <row r="870">
          <cell r="B870" t="str">
            <v>SAN RAFAEL</v>
          </cell>
        </row>
        <row r="871">
          <cell r="B871" t="str">
            <v>SAN ROQUE</v>
          </cell>
        </row>
        <row r="872">
          <cell r="B872" t="str">
            <v>SAN SEBASTIÁN</v>
          </cell>
        </row>
        <row r="873">
          <cell r="B873" t="str">
            <v>SAN SEBASTIÁN DE BUENAVISTA</v>
          </cell>
        </row>
        <row r="874">
          <cell r="B874" t="str">
            <v>SAN VICENTE</v>
          </cell>
        </row>
        <row r="875">
          <cell r="B875" t="str">
            <v>SAN VICENTE DE CHUCURÍ</v>
          </cell>
        </row>
        <row r="876">
          <cell r="B876" t="str">
            <v>SAN VICENTE DEL CAGUÁN</v>
          </cell>
        </row>
        <row r="877">
          <cell r="B877" t="str">
            <v>SAN ZENÓN</v>
          </cell>
        </row>
        <row r="878">
          <cell r="B878" t="str">
            <v>SANDONÁ</v>
          </cell>
        </row>
        <row r="879">
          <cell r="B879" t="str">
            <v>SANTA ANA</v>
          </cell>
        </row>
        <row r="880">
          <cell r="B880" t="str">
            <v>SANTA BÁRBARA</v>
          </cell>
        </row>
        <row r="881">
          <cell r="B881" t="str">
            <v>SANTA BÁRBARA</v>
          </cell>
        </row>
        <row r="882">
          <cell r="B882" t="str">
            <v>SANTA BÁRBARA</v>
          </cell>
        </row>
        <row r="883">
          <cell r="B883" t="str">
            <v>SANTA BÁRBARA DE PINTO</v>
          </cell>
        </row>
        <row r="884">
          <cell r="B884" t="str">
            <v>SANTA CATALINA</v>
          </cell>
        </row>
        <row r="885">
          <cell r="B885" t="str">
            <v>SANTA HELENA DEL OPÓN</v>
          </cell>
        </row>
        <row r="886">
          <cell r="B886" t="str">
            <v>SANTA ISABEL</v>
          </cell>
        </row>
        <row r="887">
          <cell r="B887" t="str">
            <v>SANTA LUCÍA</v>
          </cell>
        </row>
        <row r="888">
          <cell r="B888" t="str">
            <v>SANTA MARÍA</v>
          </cell>
        </row>
        <row r="889">
          <cell r="B889" t="str">
            <v>SANTA MARÍA</v>
          </cell>
        </row>
        <row r="890">
          <cell r="B890" t="str">
            <v>SANTA MARTA</v>
          </cell>
        </row>
        <row r="891">
          <cell r="B891" t="str">
            <v>SANTA ROSA</v>
          </cell>
        </row>
        <row r="892">
          <cell r="B892" t="str">
            <v>SANTA ROSA</v>
          </cell>
        </row>
        <row r="893">
          <cell r="B893" t="str">
            <v>SANTA ROSA DE CABAL</v>
          </cell>
        </row>
        <row r="894">
          <cell r="B894" t="str">
            <v>SANTA ROSA DE OSOS</v>
          </cell>
        </row>
        <row r="895">
          <cell r="B895" t="str">
            <v>SANTA ROSA DE VITERBO</v>
          </cell>
        </row>
        <row r="896">
          <cell r="B896" t="str">
            <v>SANTA ROSA DEL SUR</v>
          </cell>
        </row>
        <row r="897">
          <cell r="B897" t="str">
            <v>SANTA ROSALÍA</v>
          </cell>
        </row>
        <row r="898">
          <cell r="B898" t="str">
            <v>SANTA SOFÍA</v>
          </cell>
        </row>
        <row r="899">
          <cell r="B899" t="str">
            <v>SANTACRUZ</v>
          </cell>
        </row>
        <row r="900">
          <cell r="B900" t="str">
            <v>SANTAFÉ DE ANTIOQUIA</v>
          </cell>
        </row>
        <row r="901">
          <cell r="B901" t="str">
            <v>SANTANA</v>
          </cell>
        </row>
        <row r="902">
          <cell r="B902" t="str">
            <v>SANTANDER DE QUILICHAO</v>
          </cell>
        </row>
        <row r="903">
          <cell r="B903" t="str">
            <v>SANTIAGO</v>
          </cell>
        </row>
        <row r="904">
          <cell r="B904" t="str">
            <v>SANTIAGO</v>
          </cell>
        </row>
        <row r="905">
          <cell r="B905" t="str">
            <v>SANTIAGO DE TOLÚ</v>
          </cell>
        </row>
        <row r="906">
          <cell r="B906" t="str">
            <v>SANTO DOMINGO</v>
          </cell>
        </row>
        <row r="907">
          <cell r="B907" t="str">
            <v>SANTO TOMÁS</v>
          </cell>
        </row>
        <row r="908">
          <cell r="B908" t="str">
            <v>SANTUARIO</v>
          </cell>
        </row>
        <row r="909">
          <cell r="B909" t="str">
            <v>SAPUYES</v>
          </cell>
        </row>
        <row r="910">
          <cell r="B910" t="str">
            <v>SARAVENA</v>
          </cell>
        </row>
        <row r="911">
          <cell r="B911" t="str">
            <v>SARDINATA</v>
          </cell>
        </row>
        <row r="912">
          <cell r="B912" t="str">
            <v>SASAIMA</v>
          </cell>
        </row>
        <row r="913">
          <cell r="B913" t="str">
            <v>SATIVANORTE</v>
          </cell>
        </row>
        <row r="914">
          <cell r="B914" t="str">
            <v>SATIVASUR</v>
          </cell>
        </row>
        <row r="915">
          <cell r="B915" t="str">
            <v>SEGOVIA</v>
          </cell>
        </row>
        <row r="916">
          <cell r="B916" t="str">
            <v>SESQUILÉ</v>
          </cell>
        </row>
        <row r="917">
          <cell r="B917" t="str">
            <v>SEVILLA</v>
          </cell>
        </row>
        <row r="918">
          <cell r="B918" t="str">
            <v>SIACHOQUE</v>
          </cell>
        </row>
        <row r="919">
          <cell r="B919" t="str">
            <v>SIBATÉ</v>
          </cell>
        </row>
        <row r="920">
          <cell r="B920" t="str">
            <v>SIBUNDOY</v>
          </cell>
        </row>
        <row r="921">
          <cell r="B921" t="str">
            <v>SILOS</v>
          </cell>
        </row>
        <row r="922">
          <cell r="B922" t="str">
            <v>SILVANIA</v>
          </cell>
        </row>
        <row r="923">
          <cell r="B923" t="str">
            <v>SILVIA</v>
          </cell>
        </row>
        <row r="924">
          <cell r="B924" t="str">
            <v>SIMACOTA</v>
          </cell>
        </row>
        <row r="925">
          <cell r="B925" t="str">
            <v>SIMIJACA</v>
          </cell>
        </row>
        <row r="926">
          <cell r="B926" t="str">
            <v>SIMITÍ</v>
          </cell>
        </row>
        <row r="927">
          <cell r="B927" t="str">
            <v>SINCELEJO</v>
          </cell>
        </row>
        <row r="928">
          <cell r="B928" t="str">
            <v>SIPÍ</v>
          </cell>
        </row>
        <row r="929">
          <cell r="B929" t="str">
            <v>SITIONUEVO</v>
          </cell>
        </row>
        <row r="930">
          <cell r="B930" t="str">
            <v>SOACHA</v>
          </cell>
        </row>
        <row r="931">
          <cell r="B931" t="str">
            <v>SOATÁ</v>
          </cell>
        </row>
        <row r="932">
          <cell r="B932" t="str">
            <v>SOCHA</v>
          </cell>
        </row>
        <row r="933">
          <cell r="B933" t="str">
            <v>SOCORRO</v>
          </cell>
        </row>
        <row r="934">
          <cell r="B934" t="str">
            <v>SOCOTÁ</v>
          </cell>
        </row>
        <row r="935">
          <cell r="B935" t="str">
            <v>SOGAMOSO</v>
          </cell>
        </row>
        <row r="936">
          <cell r="B936" t="str">
            <v>SOLANO</v>
          </cell>
        </row>
        <row r="937">
          <cell r="B937" t="str">
            <v>SOLEDAD</v>
          </cell>
        </row>
        <row r="938">
          <cell r="B938" t="str">
            <v>SOLITA</v>
          </cell>
        </row>
        <row r="939">
          <cell r="B939" t="str">
            <v>SOMONDOCO</v>
          </cell>
        </row>
        <row r="940">
          <cell r="B940" t="str">
            <v>SONSON</v>
          </cell>
        </row>
        <row r="941">
          <cell r="B941" t="str">
            <v>SOPETRÁN</v>
          </cell>
        </row>
        <row r="942">
          <cell r="B942" t="str">
            <v>SOPLAVIENTO</v>
          </cell>
        </row>
        <row r="943">
          <cell r="B943" t="str">
            <v>SOPÓ</v>
          </cell>
        </row>
        <row r="944">
          <cell r="B944" t="str">
            <v>SORA</v>
          </cell>
        </row>
        <row r="945">
          <cell r="B945" t="str">
            <v>SORACÁ</v>
          </cell>
        </row>
        <row r="946">
          <cell r="B946" t="str">
            <v>SOTAQUIRÁ</v>
          </cell>
        </row>
        <row r="947">
          <cell r="B947" t="str">
            <v>SOTARA</v>
          </cell>
        </row>
        <row r="948">
          <cell r="B948" t="str">
            <v>SUAITA</v>
          </cell>
        </row>
        <row r="949">
          <cell r="B949" t="str">
            <v>SUAN</v>
          </cell>
        </row>
        <row r="950">
          <cell r="B950" t="str">
            <v>SUÁREZ</v>
          </cell>
        </row>
        <row r="951">
          <cell r="B951" t="str">
            <v>SUÁREZ</v>
          </cell>
        </row>
        <row r="952">
          <cell r="B952" t="str">
            <v>SUAZA</v>
          </cell>
        </row>
        <row r="953">
          <cell r="B953" t="str">
            <v>SUBACHOQUE</v>
          </cell>
        </row>
        <row r="954">
          <cell r="B954" t="str">
            <v>SUCRE</v>
          </cell>
        </row>
        <row r="955">
          <cell r="B955" t="str">
            <v>SUCRE</v>
          </cell>
        </row>
        <row r="956">
          <cell r="B956" t="str">
            <v>SUCRE</v>
          </cell>
        </row>
        <row r="957">
          <cell r="B957" t="str">
            <v>SUESCA</v>
          </cell>
        </row>
        <row r="958">
          <cell r="B958" t="str">
            <v>SUPATÁ</v>
          </cell>
        </row>
        <row r="959">
          <cell r="B959" t="str">
            <v>SUPÍA</v>
          </cell>
        </row>
        <row r="960">
          <cell r="B960" t="str">
            <v>SURATÁ</v>
          </cell>
        </row>
        <row r="961">
          <cell r="B961" t="str">
            <v>SUSA</v>
          </cell>
        </row>
        <row r="962">
          <cell r="B962" t="str">
            <v>SUSACÓN</v>
          </cell>
        </row>
        <row r="963">
          <cell r="B963" t="str">
            <v>SUTAMARCHÁN</v>
          </cell>
        </row>
        <row r="964">
          <cell r="B964" t="str">
            <v>SUTATAUSA</v>
          </cell>
        </row>
        <row r="965">
          <cell r="B965" t="str">
            <v>SUTATENZA</v>
          </cell>
        </row>
        <row r="966">
          <cell r="B966" t="str">
            <v>TABIO</v>
          </cell>
        </row>
        <row r="967">
          <cell r="B967" t="str">
            <v>TADÓ</v>
          </cell>
        </row>
        <row r="968">
          <cell r="B968" t="str">
            <v>TALAIGUA NUEVO</v>
          </cell>
        </row>
        <row r="969">
          <cell r="B969" t="str">
            <v>TAMALAMEQUE</v>
          </cell>
        </row>
        <row r="970">
          <cell r="B970" t="str">
            <v>TÁMARA</v>
          </cell>
        </row>
        <row r="971">
          <cell r="B971" t="str">
            <v>TAME</v>
          </cell>
        </row>
        <row r="972">
          <cell r="B972" t="str">
            <v>TÁMESIS</v>
          </cell>
        </row>
        <row r="973">
          <cell r="B973" t="str">
            <v>TAMINANGO</v>
          </cell>
        </row>
        <row r="974">
          <cell r="B974" t="str">
            <v>TANGUA</v>
          </cell>
        </row>
        <row r="975">
          <cell r="B975" t="str">
            <v>TARAIRA</v>
          </cell>
        </row>
        <row r="976">
          <cell r="B976" t="str">
            <v>TARAZÁ</v>
          </cell>
        </row>
        <row r="977">
          <cell r="B977" t="str">
            <v>TARQUI</v>
          </cell>
        </row>
        <row r="978">
          <cell r="B978" t="str">
            <v>TARSO</v>
          </cell>
        </row>
        <row r="979">
          <cell r="B979" t="str">
            <v>TASCO</v>
          </cell>
        </row>
        <row r="980">
          <cell r="B980" t="str">
            <v>TAURAMENA</v>
          </cell>
        </row>
        <row r="981">
          <cell r="B981" t="str">
            <v>TAUSA</v>
          </cell>
        </row>
        <row r="982">
          <cell r="B982" t="str">
            <v>TELLO</v>
          </cell>
        </row>
        <row r="983">
          <cell r="B983" t="str">
            <v>TENA</v>
          </cell>
        </row>
        <row r="984">
          <cell r="B984" t="str">
            <v>TENERIFE</v>
          </cell>
        </row>
        <row r="985">
          <cell r="B985" t="str">
            <v>TENJO</v>
          </cell>
        </row>
        <row r="986">
          <cell r="B986" t="str">
            <v>TENZA</v>
          </cell>
        </row>
        <row r="987">
          <cell r="B987" t="str">
            <v>TEORAMA</v>
          </cell>
        </row>
        <row r="988">
          <cell r="B988" t="str">
            <v>TERUEL</v>
          </cell>
        </row>
        <row r="989">
          <cell r="B989" t="str">
            <v>TESALIA</v>
          </cell>
        </row>
        <row r="990">
          <cell r="B990" t="str">
            <v>TIBACUY</v>
          </cell>
        </row>
        <row r="991">
          <cell r="B991" t="str">
            <v>TIBANÁ</v>
          </cell>
        </row>
        <row r="992">
          <cell r="B992" t="str">
            <v>TIBASOSA</v>
          </cell>
        </row>
        <row r="993">
          <cell r="B993" t="str">
            <v>TIBIRITA</v>
          </cell>
        </row>
        <row r="994">
          <cell r="B994" t="str">
            <v>TIBÚ</v>
          </cell>
        </row>
        <row r="995">
          <cell r="B995" t="str">
            <v>TIERRALTA</v>
          </cell>
        </row>
        <row r="996">
          <cell r="B996" t="str">
            <v>TIMANÁ</v>
          </cell>
        </row>
        <row r="997">
          <cell r="B997" t="str">
            <v>TIMBÍO</v>
          </cell>
        </row>
        <row r="998">
          <cell r="B998" t="str">
            <v>TIMBIQUÍ</v>
          </cell>
        </row>
        <row r="999">
          <cell r="B999" t="str">
            <v>TINJACÁ</v>
          </cell>
        </row>
        <row r="1000">
          <cell r="B1000" t="str">
            <v>TIPACOQUE</v>
          </cell>
        </row>
        <row r="1001">
          <cell r="B1001" t="str">
            <v>TIQUISIO</v>
          </cell>
        </row>
        <row r="1002">
          <cell r="B1002" t="str">
            <v>TITIRIBÍ</v>
          </cell>
        </row>
        <row r="1003">
          <cell r="B1003" t="str">
            <v>TOCA</v>
          </cell>
        </row>
        <row r="1004">
          <cell r="B1004" t="str">
            <v>TOCAIMA</v>
          </cell>
        </row>
        <row r="1005">
          <cell r="B1005" t="str">
            <v>TOCANCIPÁ</v>
          </cell>
        </row>
        <row r="1006">
          <cell r="B1006" t="str">
            <v>TOGÜÍ</v>
          </cell>
        </row>
        <row r="1007">
          <cell r="B1007" t="str">
            <v>TOLEDO</v>
          </cell>
        </row>
        <row r="1008">
          <cell r="B1008" t="str">
            <v>TOLEDO</v>
          </cell>
        </row>
        <row r="1009">
          <cell r="B1009" t="str">
            <v>TOLÚ VIEJO</v>
          </cell>
        </row>
        <row r="1010">
          <cell r="B1010" t="str">
            <v>TONA</v>
          </cell>
        </row>
        <row r="1011">
          <cell r="B1011" t="str">
            <v>TÓPAGA</v>
          </cell>
        </row>
        <row r="1012">
          <cell r="B1012" t="str">
            <v>TOPAIPÍ</v>
          </cell>
        </row>
        <row r="1013">
          <cell r="B1013" t="str">
            <v>TORIBIO</v>
          </cell>
        </row>
        <row r="1014">
          <cell r="B1014" t="str">
            <v>TORO</v>
          </cell>
        </row>
        <row r="1015">
          <cell r="B1015" t="str">
            <v>TOTA</v>
          </cell>
        </row>
        <row r="1016">
          <cell r="B1016" t="str">
            <v>TOTORÓ</v>
          </cell>
        </row>
        <row r="1017">
          <cell r="B1017" t="str">
            <v>TRINIDAD</v>
          </cell>
        </row>
        <row r="1018">
          <cell r="B1018" t="str">
            <v>TRUJILLO</v>
          </cell>
        </row>
        <row r="1019">
          <cell r="B1019" t="str">
            <v>TUBARÁ</v>
          </cell>
        </row>
        <row r="1020">
          <cell r="B1020" t="str">
            <v>TUCHIN</v>
          </cell>
        </row>
        <row r="1021">
          <cell r="B1021" t="str">
            <v>TULUÁ</v>
          </cell>
        </row>
        <row r="1022">
          <cell r="B1022" t="str">
            <v>TUMACO</v>
          </cell>
        </row>
        <row r="1023">
          <cell r="B1023" t="str">
            <v>TUMACO</v>
          </cell>
        </row>
        <row r="1024">
          <cell r="B1024" t="str">
            <v>TUNJA</v>
          </cell>
        </row>
        <row r="1025">
          <cell r="B1025" t="str">
            <v>TUNUNGUÁ</v>
          </cell>
        </row>
        <row r="1026">
          <cell r="B1026" t="str">
            <v>TÚQUERRES</v>
          </cell>
        </row>
        <row r="1027">
          <cell r="B1027" t="str">
            <v>TURBACO</v>
          </cell>
        </row>
        <row r="1028">
          <cell r="B1028" t="str">
            <v>TURBANÁ</v>
          </cell>
        </row>
        <row r="1029">
          <cell r="B1029" t="str">
            <v>TURBO</v>
          </cell>
        </row>
        <row r="1030">
          <cell r="B1030" t="str">
            <v>TURMEQUÉ</v>
          </cell>
        </row>
        <row r="1031">
          <cell r="B1031" t="str">
            <v>TUTA</v>
          </cell>
        </row>
        <row r="1032">
          <cell r="B1032" t="str">
            <v>TUTAZÁ</v>
          </cell>
        </row>
        <row r="1033">
          <cell r="B1033" t="str">
            <v>UBALÁ</v>
          </cell>
        </row>
        <row r="1034">
          <cell r="B1034" t="str">
            <v>UBAQUE</v>
          </cell>
        </row>
        <row r="1035">
          <cell r="B1035" t="str">
            <v>ULLOA</v>
          </cell>
        </row>
        <row r="1036">
          <cell r="B1036" t="str">
            <v>UMBITA</v>
          </cell>
        </row>
        <row r="1037">
          <cell r="B1037" t="str">
            <v>UNE</v>
          </cell>
        </row>
        <row r="1038">
          <cell r="B1038" t="str">
            <v>UNGUÍA</v>
          </cell>
        </row>
        <row r="1039">
          <cell r="B1039" t="str">
            <v>UNIÓN PANAMERICANA</v>
          </cell>
        </row>
        <row r="1040">
          <cell r="B1040" t="str">
            <v>URAMITA</v>
          </cell>
        </row>
        <row r="1041">
          <cell r="B1041" t="str">
            <v>URIBE</v>
          </cell>
        </row>
        <row r="1042">
          <cell r="B1042" t="str">
            <v>URIBIA</v>
          </cell>
        </row>
        <row r="1043">
          <cell r="B1043" t="str">
            <v>URRAO</v>
          </cell>
        </row>
        <row r="1044">
          <cell r="B1044" t="str">
            <v>URUMITA</v>
          </cell>
        </row>
        <row r="1045">
          <cell r="B1045" t="str">
            <v>USIACURÍ</v>
          </cell>
        </row>
        <row r="1046">
          <cell r="B1046" t="str">
            <v>ÚTICA</v>
          </cell>
        </row>
        <row r="1047">
          <cell r="B1047" t="str">
            <v>VALDIVIA</v>
          </cell>
        </row>
        <row r="1048">
          <cell r="B1048" t="str">
            <v>VALENCIA</v>
          </cell>
        </row>
        <row r="1049">
          <cell r="B1049" t="str">
            <v>VALLE DE SAN JOSÉ</v>
          </cell>
        </row>
        <row r="1050">
          <cell r="B1050" t="str">
            <v>VALLE DE SAN JUAN</v>
          </cell>
        </row>
        <row r="1051">
          <cell r="B1051" t="str">
            <v>VALLE DEL GUAMUEZ</v>
          </cell>
        </row>
        <row r="1052">
          <cell r="B1052" t="str">
            <v>VALLEDUPAR</v>
          </cell>
        </row>
        <row r="1053">
          <cell r="B1053" t="str">
            <v>VALPARAÍSO</v>
          </cell>
        </row>
        <row r="1054">
          <cell r="B1054" t="str">
            <v>VALPARAÍSO</v>
          </cell>
        </row>
        <row r="1055">
          <cell r="B1055" t="str">
            <v>VEGACHÍ</v>
          </cell>
        </row>
        <row r="1056">
          <cell r="B1056" t="str">
            <v>VÉLEZ</v>
          </cell>
        </row>
        <row r="1057">
          <cell r="B1057" t="str">
            <v>VENADILLO</v>
          </cell>
        </row>
        <row r="1058">
          <cell r="B1058" t="str">
            <v>VENECIA</v>
          </cell>
        </row>
        <row r="1059">
          <cell r="B1059" t="str">
            <v>VENECIA</v>
          </cell>
        </row>
        <row r="1060">
          <cell r="B1060" t="str">
            <v>VENTAQUEMADA</v>
          </cell>
        </row>
        <row r="1061">
          <cell r="B1061" t="str">
            <v>VERGARA</v>
          </cell>
        </row>
        <row r="1062">
          <cell r="B1062" t="str">
            <v>VERSALLES</v>
          </cell>
        </row>
        <row r="1063">
          <cell r="B1063" t="str">
            <v>VETAS</v>
          </cell>
        </row>
        <row r="1064">
          <cell r="B1064" t="str">
            <v>VIANÍ</v>
          </cell>
        </row>
        <row r="1065">
          <cell r="B1065" t="str">
            <v>VICTORIA</v>
          </cell>
        </row>
        <row r="1066">
          <cell r="B1066" t="str">
            <v>VIGÍA DEL FUERTE</v>
          </cell>
        </row>
        <row r="1067">
          <cell r="B1067" t="str">
            <v>VIJES</v>
          </cell>
        </row>
        <row r="1068">
          <cell r="B1068" t="str">
            <v>VILLA CARO</v>
          </cell>
        </row>
        <row r="1069">
          <cell r="B1069" t="str">
            <v>VILLA DE LEYVA</v>
          </cell>
        </row>
        <row r="1070">
          <cell r="B1070" t="str">
            <v>VILLA DE SAN DIEGO DE UBATE</v>
          </cell>
        </row>
        <row r="1071">
          <cell r="B1071" t="str">
            <v>VILLA DEL ROSARIO</v>
          </cell>
        </row>
        <row r="1072">
          <cell r="B1072" t="str">
            <v>VILLA RICA</v>
          </cell>
        </row>
        <row r="1073">
          <cell r="B1073" t="str">
            <v>VILLAGARZÓN</v>
          </cell>
        </row>
        <row r="1074">
          <cell r="B1074" t="str">
            <v>VILLAGÓMEZ</v>
          </cell>
        </row>
        <row r="1075">
          <cell r="B1075" t="str">
            <v>VILLAHERMOSA</v>
          </cell>
        </row>
        <row r="1076">
          <cell r="B1076" t="str">
            <v>VILLAMARÍA</v>
          </cell>
        </row>
        <row r="1077">
          <cell r="B1077" t="str">
            <v>VILLANUEVA</v>
          </cell>
        </row>
        <row r="1078">
          <cell r="B1078" t="str">
            <v>VILLANUEVA</v>
          </cell>
        </row>
        <row r="1079">
          <cell r="B1079" t="str">
            <v>VILLANUEVA</v>
          </cell>
        </row>
        <row r="1080">
          <cell r="B1080" t="str">
            <v>VILLANUEVA</v>
          </cell>
        </row>
        <row r="1081">
          <cell r="B1081" t="str">
            <v>VILLAPINZÓN</v>
          </cell>
        </row>
        <row r="1082">
          <cell r="B1082" t="str">
            <v>VILLARRICA</v>
          </cell>
        </row>
        <row r="1083">
          <cell r="B1083" t="str">
            <v>VILLAVICENCIO</v>
          </cell>
        </row>
        <row r="1084">
          <cell r="B1084" t="str">
            <v>VILLAVIEJA</v>
          </cell>
        </row>
        <row r="1085">
          <cell r="B1085" t="str">
            <v>VILLETA</v>
          </cell>
        </row>
        <row r="1086">
          <cell r="B1086" t="str">
            <v>VIOTÁ</v>
          </cell>
        </row>
        <row r="1087">
          <cell r="B1087" t="str">
            <v>VIRACACHÁ</v>
          </cell>
        </row>
        <row r="1088">
          <cell r="B1088" t="str">
            <v>VISTAHERMOSA</v>
          </cell>
        </row>
        <row r="1089">
          <cell r="B1089" t="str">
            <v>VITERBO</v>
          </cell>
        </row>
        <row r="1090">
          <cell r="B1090" t="str">
            <v>YACOPÍ</v>
          </cell>
        </row>
        <row r="1091">
          <cell r="B1091" t="str">
            <v>YACUANQUER</v>
          </cell>
        </row>
        <row r="1092">
          <cell r="B1092" t="str">
            <v>YAGUARÁ</v>
          </cell>
        </row>
        <row r="1093">
          <cell r="B1093" t="str">
            <v>YALÍ</v>
          </cell>
        </row>
        <row r="1094">
          <cell r="B1094" t="str">
            <v>YARUMAL</v>
          </cell>
        </row>
        <row r="1095">
          <cell r="B1095" t="str">
            <v>YOLOMBÓ</v>
          </cell>
        </row>
        <row r="1096">
          <cell r="B1096" t="str">
            <v>YONDÓ</v>
          </cell>
        </row>
        <row r="1097">
          <cell r="B1097" t="str">
            <v>YOPAL</v>
          </cell>
        </row>
        <row r="1098">
          <cell r="B1098" t="str">
            <v>YOTOCO</v>
          </cell>
        </row>
        <row r="1099">
          <cell r="B1099" t="str">
            <v>YUMBO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topLeftCell="J1" zoomScale="60" zoomScaleNormal="60" workbookViewId="0">
      <pane ySplit="4" topLeftCell="A5" activePane="bottomLeft" state="frozen"/>
      <selection activeCell="B1" sqref="B1"/>
      <selection pane="bottomLeft" activeCell="L3" sqref="L3"/>
    </sheetView>
  </sheetViews>
  <sheetFormatPr baseColWidth="10" defaultColWidth="11.42578125" defaultRowHeight="15.75" x14ac:dyDescent="0.25"/>
  <cols>
    <col min="1" max="1" width="8" style="4" customWidth="1"/>
    <col min="2" max="2" width="22.140625" style="34" customWidth="1"/>
    <col min="3" max="3" width="34" style="1" customWidth="1"/>
    <col min="4" max="4" width="26.140625" style="40" customWidth="1"/>
    <col min="5" max="5" width="30" style="36" customWidth="1"/>
    <col min="6" max="6" width="32.28515625" style="36" customWidth="1"/>
    <col min="7" max="7" width="14" style="37" customWidth="1"/>
    <col min="8" max="8" width="41.28515625" style="36" customWidth="1"/>
    <col min="9" max="9" width="14" style="41" customWidth="1"/>
    <col min="10" max="10" width="27.5703125" style="89" bestFit="1" customWidth="1"/>
    <col min="11" max="11" width="25.5703125" style="89" customWidth="1"/>
    <col min="12" max="12" width="40.85546875" style="89" bestFit="1" customWidth="1"/>
    <col min="13" max="13" width="14" style="35" customWidth="1"/>
    <col min="14" max="14" width="19.140625" style="35" customWidth="1"/>
    <col min="15" max="15" width="21.140625" style="78" customWidth="1"/>
    <col min="16" max="16" width="18.140625" style="78" customWidth="1"/>
    <col min="17" max="17" width="15.7109375" style="35" customWidth="1"/>
    <col min="18" max="18" width="16.140625" style="35" customWidth="1"/>
    <col min="19" max="19" width="37" style="35" customWidth="1"/>
    <col min="20" max="20" width="14.7109375" style="39" customWidth="1"/>
    <col min="21" max="21" width="12.7109375" style="15" customWidth="1"/>
    <col min="22" max="22" width="14.140625" style="3" bestFit="1" customWidth="1"/>
    <col min="23" max="23" width="12.85546875" style="3" bestFit="1" customWidth="1"/>
    <col min="24" max="24" width="12.28515625" style="3" bestFit="1" customWidth="1"/>
    <col min="25" max="25" width="14.7109375" style="3" bestFit="1" customWidth="1"/>
    <col min="26" max="26" width="15.42578125" style="3" bestFit="1" customWidth="1"/>
    <col min="27" max="16384" width="11.42578125" style="3"/>
  </cols>
  <sheetData>
    <row r="1" spans="1:26" s="4" customFormat="1" ht="24.95" customHeight="1" x14ac:dyDescent="0.25">
      <c r="A1" s="107" t="s">
        <v>0</v>
      </c>
      <c r="B1" s="107"/>
      <c r="C1" s="107"/>
      <c r="D1" s="107"/>
      <c r="E1" s="107"/>
      <c r="F1" s="107"/>
      <c r="G1" s="107"/>
      <c r="H1" s="107"/>
      <c r="I1" s="108"/>
      <c r="J1" s="107"/>
      <c r="K1" s="107"/>
      <c r="L1" s="107"/>
      <c r="M1" s="107"/>
      <c r="N1" s="107"/>
      <c r="O1" s="109"/>
      <c r="P1" s="107"/>
      <c r="Q1" s="107"/>
      <c r="R1" s="107"/>
      <c r="S1" s="107"/>
      <c r="T1" s="1"/>
      <c r="U1" s="2"/>
      <c r="V1" s="3"/>
      <c r="W1" s="3"/>
    </row>
    <row r="2" spans="1:26" s="4" customFormat="1" ht="24.95" customHeight="1" x14ac:dyDescent="0.25">
      <c r="A2" s="107" t="s">
        <v>189</v>
      </c>
      <c r="B2" s="107"/>
      <c r="C2" s="107"/>
      <c r="D2" s="107"/>
      <c r="E2" s="107"/>
      <c r="F2" s="107"/>
      <c r="G2" s="107"/>
      <c r="H2" s="107"/>
      <c r="I2" s="108"/>
      <c r="J2" s="107"/>
      <c r="K2" s="107"/>
      <c r="L2" s="107"/>
      <c r="M2" s="107"/>
      <c r="N2" s="107"/>
      <c r="O2" s="109"/>
      <c r="P2" s="107"/>
      <c r="Q2" s="107"/>
      <c r="R2" s="107"/>
      <c r="S2" s="107"/>
      <c r="T2" s="1"/>
      <c r="U2" s="2"/>
      <c r="V2" s="3"/>
      <c r="W2" s="3"/>
    </row>
    <row r="3" spans="1:26" s="4" customFormat="1" ht="24" customHeight="1" thickBot="1" x14ac:dyDescent="0.3">
      <c r="A3" s="103"/>
      <c r="B3" s="5"/>
      <c r="C3" s="103"/>
      <c r="D3" s="5"/>
      <c r="G3" s="103"/>
      <c r="H3" s="103"/>
      <c r="I3" s="6"/>
      <c r="J3" s="82"/>
      <c r="K3" s="82"/>
      <c r="L3" s="82"/>
      <c r="M3" s="5"/>
      <c r="N3" s="5"/>
      <c r="O3" s="57"/>
      <c r="P3" s="57"/>
      <c r="Q3" s="102"/>
      <c r="R3" s="58"/>
      <c r="S3" s="5"/>
      <c r="T3" s="1"/>
      <c r="U3" s="2"/>
      <c r="V3" s="3"/>
      <c r="W3" s="3"/>
    </row>
    <row r="4" spans="1:26" s="14" customFormat="1" ht="64.5" customHeight="1" thickBot="1" x14ac:dyDescent="0.35">
      <c r="A4" s="7" t="s">
        <v>1</v>
      </c>
      <c r="B4" s="7" t="s">
        <v>2</v>
      </c>
      <c r="C4" s="8" t="s">
        <v>3</v>
      </c>
      <c r="D4" s="8" t="s">
        <v>4</v>
      </c>
      <c r="E4" s="8" t="s">
        <v>5</v>
      </c>
      <c r="F4" s="8" t="s">
        <v>6</v>
      </c>
      <c r="G4" s="8" t="s">
        <v>7</v>
      </c>
      <c r="H4" s="8" t="s">
        <v>8</v>
      </c>
      <c r="I4" s="8" t="s">
        <v>9</v>
      </c>
      <c r="J4" s="83" t="s">
        <v>10</v>
      </c>
      <c r="K4" s="83" t="s">
        <v>11</v>
      </c>
      <c r="L4" s="83" t="s">
        <v>12</v>
      </c>
      <c r="M4" s="9" t="s">
        <v>13</v>
      </c>
      <c r="N4" s="9" t="s">
        <v>14</v>
      </c>
      <c r="O4" s="9" t="s">
        <v>15</v>
      </c>
      <c r="P4" s="10" t="s">
        <v>16</v>
      </c>
      <c r="Q4" s="9" t="s">
        <v>17</v>
      </c>
      <c r="R4" s="9" t="s">
        <v>18</v>
      </c>
      <c r="S4" s="9" t="s">
        <v>19</v>
      </c>
      <c r="T4" s="11"/>
      <c r="U4" s="12"/>
      <c r="V4" s="13"/>
      <c r="W4" s="13"/>
    </row>
    <row r="5" spans="1:26" ht="60" x14ac:dyDescent="0.25">
      <c r="A5" s="16">
        <v>1</v>
      </c>
      <c r="B5" s="17" t="s">
        <v>20</v>
      </c>
      <c r="C5" s="18" t="s">
        <v>21</v>
      </c>
      <c r="D5" s="19" t="s">
        <v>23</v>
      </c>
      <c r="E5" s="18" t="s">
        <v>24</v>
      </c>
      <c r="F5" s="20" t="s">
        <v>25</v>
      </c>
      <c r="G5" s="21" t="s">
        <v>26</v>
      </c>
      <c r="H5" s="20" t="s">
        <v>27</v>
      </c>
      <c r="I5" s="21" t="s">
        <v>28</v>
      </c>
      <c r="J5" s="93">
        <v>400000000</v>
      </c>
      <c r="K5" s="84">
        <f t="shared" ref="K5:K12" si="0">+J5</f>
        <v>400000000</v>
      </c>
      <c r="L5" s="84"/>
      <c r="M5" s="60">
        <v>19011</v>
      </c>
      <c r="N5" s="61" t="s">
        <v>29</v>
      </c>
      <c r="O5" s="62">
        <v>5811130107</v>
      </c>
      <c r="P5" s="59" t="s">
        <v>30</v>
      </c>
      <c r="Q5" s="62">
        <v>10090101</v>
      </c>
      <c r="R5" s="18" t="s">
        <v>22</v>
      </c>
      <c r="S5" s="18" t="s">
        <v>221</v>
      </c>
      <c r="T5" s="15"/>
      <c r="Z5" s="15"/>
    </row>
    <row r="6" spans="1:26" ht="95.25" customHeight="1" x14ac:dyDescent="0.25">
      <c r="A6" s="16">
        <v>2</v>
      </c>
      <c r="B6" s="17" t="s">
        <v>31</v>
      </c>
      <c r="C6" s="18" t="s">
        <v>32</v>
      </c>
      <c r="D6" s="18" t="s">
        <v>33</v>
      </c>
      <c r="E6" s="18" t="s">
        <v>34</v>
      </c>
      <c r="F6" s="20" t="s">
        <v>35</v>
      </c>
      <c r="G6" s="21" t="s">
        <v>36</v>
      </c>
      <c r="H6" s="20" t="s">
        <v>37</v>
      </c>
      <c r="I6" s="21" t="s">
        <v>38</v>
      </c>
      <c r="J6" s="93">
        <v>121700958.90000001</v>
      </c>
      <c r="K6" s="84">
        <f t="shared" si="0"/>
        <v>121700958.90000001</v>
      </c>
      <c r="L6" s="84"/>
      <c r="M6" s="60">
        <v>15064</v>
      </c>
      <c r="N6" s="61" t="s">
        <v>204</v>
      </c>
      <c r="O6" s="59" t="s">
        <v>39</v>
      </c>
      <c r="P6" s="18" t="s">
        <v>40</v>
      </c>
      <c r="Q6" s="62">
        <v>10061001</v>
      </c>
      <c r="R6" s="18" t="s">
        <v>41</v>
      </c>
      <c r="S6" s="18" t="s">
        <v>222</v>
      </c>
      <c r="T6" s="15"/>
      <c r="Y6" s="15"/>
      <c r="Z6" s="15"/>
    </row>
    <row r="7" spans="1:26" ht="95.25" customHeight="1" x14ac:dyDescent="0.25">
      <c r="A7" s="16">
        <v>2</v>
      </c>
      <c r="B7" s="17" t="s">
        <v>31</v>
      </c>
      <c r="C7" s="18" t="s">
        <v>32</v>
      </c>
      <c r="D7" s="18" t="s">
        <v>33</v>
      </c>
      <c r="E7" s="18" t="s">
        <v>34</v>
      </c>
      <c r="F7" s="20" t="s">
        <v>35</v>
      </c>
      <c r="G7" s="21" t="s">
        <v>42</v>
      </c>
      <c r="H7" s="20" t="s">
        <v>45</v>
      </c>
      <c r="I7" s="21" t="s">
        <v>43</v>
      </c>
      <c r="J7" s="93">
        <v>192000000</v>
      </c>
      <c r="K7" s="84">
        <f t="shared" si="0"/>
        <v>192000000</v>
      </c>
      <c r="L7" s="84"/>
      <c r="M7" s="60">
        <v>15064</v>
      </c>
      <c r="N7" s="61" t="s">
        <v>204</v>
      </c>
      <c r="O7" s="59" t="s">
        <v>44</v>
      </c>
      <c r="P7" s="18" t="s">
        <v>45</v>
      </c>
      <c r="Q7" s="62">
        <v>10090101</v>
      </c>
      <c r="R7" s="18" t="s">
        <v>22</v>
      </c>
      <c r="S7" s="18" t="s">
        <v>223</v>
      </c>
      <c r="T7" s="15"/>
      <c r="Y7" s="15"/>
      <c r="Z7" s="15"/>
    </row>
    <row r="8" spans="1:26" ht="95.25" customHeight="1" x14ac:dyDescent="0.25">
      <c r="A8" s="16">
        <v>2</v>
      </c>
      <c r="B8" s="17" t="s">
        <v>31</v>
      </c>
      <c r="C8" s="18" t="s">
        <v>32</v>
      </c>
      <c r="D8" s="22" t="s">
        <v>46</v>
      </c>
      <c r="E8" s="18" t="s">
        <v>47</v>
      </c>
      <c r="F8" s="20" t="s">
        <v>48</v>
      </c>
      <c r="G8" s="21" t="s">
        <v>42</v>
      </c>
      <c r="H8" s="20" t="s">
        <v>49</v>
      </c>
      <c r="I8" s="21" t="s">
        <v>50</v>
      </c>
      <c r="J8" s="94">
        <v>20000000</v>
      </c>
      <c r="K8" s="84">
        <f t="shared" si="0"/>
        <v>20000000</v>
      </c>
      <c r="L8" s="84"/>
      <c r="M8" s="60">
        <v>15061</v>
      </c>
      <c r="N8" s="61" t="s">
        <v>207</v>
      </c>
      <c r="O8" s="59" t="s">
        <v>51</v>
      </c>
      <c r="P8" s="18" t="s">
        <v>49</v>
      </c>
      <c r="Q8" s="62">
        <v>10024101</v>
      </c>
      <c r="R8" s="18" t="s">
        <v>49</v>
      </c>
      <c r="S8" s="18" t="s">
        <v>190</v>
      </c>
      <c r="T8" s="15"/>
      <c r="W8" s="15"/>
      <c r="Y8" s="15"/>
      <c r="Z8" s="15"/>
    </row>
    <row r="9" spans="1:26" ht="75" x14ac:dyDescent="0.25">
      <c r="A9" s="16">
        <v>3</v>
      </c>
      <c r="B9" s="17" t="s">
        <v>52</v>
      </c>
      <c r="C9" s="18" t="s">
        <v>53</v>
      </c>
      <c r="D9" s="18" t="s">
        <v>54</v>
      </c>
      <c r="E9" s="22" t="s">
        <v>55</v>
      </c>
      <c r="F9" s="20" t="s">
        <v>56</v>
      </c>
      <c r="G9" s="21" t="s">
        <v>57</v>
      </c>
      <c r="H9" s="20" t="s">
        <v>58</v>
      </c>
      <c r="I9" s="21" t="s">
        <v>59</v>
      </c>
      <c r="J9" s="93">
        <v>300000000</v>
      </c>
      <c r="K9" s="84">
        <f t="shared" si="0"/>
        <v>300000000</v>
      </c>
      <c r="L9" s="84"/>
      <c r="M9" s="62">
        <v>19011</v>
      </c>
      <c r="N9" s="61" t="s">
        <v>29</v>
      </c>
      <c r="O9" s="59" t="s">
        <v>60</v>
      </c>
      <c r="P9" s="59" t="s">
        <v>61</v>
      </c>
      <c r="Q9" s="62">
        <v>10024203</v>
      </c>
      <c r="R9" s="18" t="s">
        <v>208</v>
      </c>
      <c r="S9" s="18" t="s">
        <v>62</v>
      </c>
      <c r="T9" s="15"/>
      <c r="U9" s="3"/>
      <c r="X9" s="15" t="e">
        <f>-W8-W11-W51-W52-W53-W54-W55-#REF!</f>
        <v>#REF!</v>
      </c>
      <c r="Y9" s="15"/>
      <c r="Z9" s="15"/>
    </row>
    <row r="10" spans="1:26" ht="74.25" customHeight="1" x14ac:dyDescent="0.25">
      <c r="A10" s="16">
        <v>3</v>
      </c>
      <c r="B10" s="17" t="s">
        <v>52</v>
      </c>
      <c r="C10" s="18" t="s">
        <v>53</v>
      </c>
      <c r="D10" s="19" t="s">
        <v>63</v>
      </c>
      <c r="E10" s="19" t="s">
        <v>64</v>
      </c>
      <c r="F10" s="20" t="s">
        <v>65</v>
      </c>
      <c r="G10" s="21" t="s">
        <v>66</v>
      </c>
      <c r="H10" s="20" t="s">
        <v>67</v>
      </c>
      <c r="I10" s="21" t="s">
        <v>68</v>
      </c>
      <c r="J10" s="93">
        <v>20000000</v>
      </c>
      <c r="K10" s="84">
        <f t="shared" si="0"/>
        <v>20000000</v>
      </c>
      <c r="L10" s="84"/>
      <c r="M10" s="62">
        <v>19020</v>
      </c>
      <c r="N10" s="61" t="s">
        <v>69</v>
      </c>
      <c r="O10" s="59" t="s">
        <v>70</v>
      </c>
      <c r="P10" s="61" t="s">
        <v>71</v>
      </c>
      <c r="Q10" s="62">
        <v>10023702</v>
      </c>
      <c r="R10" s="18" t="s">
        <v>72</v>
      </c>
      <c r="S10" s="18" t="s">
        <v>206</v>
      </c>
      <c r="T10" s="15"/>
      <c r="Y10" s="15"/>
      <c r="Z10" s="15"/>
    </row>
    <row r="11" spans="1:26" ht="71.25" customHeight="1" x14ac:dyDescent="0.25">
      <c r="A11" s="16">
        <v>4</v>
      </c>
      <c r="B11" s="17" t="s">
        <v>73</v>
      </c>
      <c r="C11" s="18" t="s">
        <v>74</v>
      </c>
      <c r="D11" s="18" t="s">
        <v>75</v>
      </c>
      <c r="E11" s="18" t="s">
        <v>76</v>
      </c>
      <c r="F11" s="20" t="s">
        <v>77</v>
      </c>
      <c r="G11" s="21" t="s">
        <v>78</v>
      </c>
      <c r="H11" s="20" t="s">
        <v>79</v>
      </c>
      <c r="I11" s="21" t="s">
        <v>78</v>
      </c>
      <c r="J11" s="93">
        <v>200000000</v>
      </c>
      <c r="K11" s="84">
        <f t="shared" si="0"/>
        <v>200000000</v>
      </c>
      <c r="L11" s="84"/>
      <c r="M11" s="62">
        <v>12012</v>
      </c>
      <c r="N11" s="61" t="s">
        <v>80</v>
      </c>
      <c r="O11" s="59" t="s">
        <v>81</v>
      </c>
      <c r="P11" s="61" t="s">
        <v>82</v>
      </c>
      <c r="Q11" s="62">
        <v>10060701</v>
      </c>
      <c r="R11" s="18" t="s">
        <v>83</v>
      </c>
      <c r="S11" s="18" t="s">
        <v>224</v>
      </c>
      <c r="T11" s="15"/>
      <c r="W11" s="15"/>
      <c r="Y11" s="15"/>
      <c r="Z11" s="15"/>
    </row>
    <row r="12" spans="1:26" s="56" customFormat="1" ht="63" customHeight="1" x14ac:dyDescent="0.25">
      <c r="A12" s="16">
        <v>5</v>
      </c>
      <c r="B12" s="17" t="s">
        <v>84</v>
      </c>
      <c r="C12" s="18" t="s">
        <v>85</v>
      </c>
      <c r="D12" s="18" t="s">
        <v>86</v>
      </c>
      <c r="E12" s="19" t="s">
        <v>100</v>
      </c>
      <c r="F12" s="20" t="s">
        <v>101</v>
      </c>
      <c r="G12" s="21" t="s">
        <v>102</v>
      </c>
      <c r="H12" s="105" t="s">
        <v>103</v>
      </c>
      <c r="I12" s="21" t="s">
        <v>104</v>
      </c>
      <c r="J12" s="94">
        <v>1105000000</v>
      </c>
      <c r="K12" s="84">
        <f t="shared" si="0"/>
        <v>1105000000</v>
      </c>
      <c r="L12" s="84"/>
      <c r="M12" s="63">
        <v>26071</v>
      </c>
      <c r="N12" s="65" t="s">
        <v>98</v>
      </c>
      <c r="O12" s="64" t="s">
        <v>105</v>
      </c>
      <c r="P12" s="18" t="s">
        <v>106</v>
      </c>
      <c r="Q12" s="63">
        <v>10070101</v>
      </c>
      <c r="R12" s="18" t="s">
        <v>193</v>
      </c>
      <c r="S12" s="18" t="s">
        <v>194</v>
      </c>
      <c r="T12" s="49"/>
      <c r="U12" s="55"/>
      <c r="Y12" s="49"/>
      <c r="Z12" s="49"/>
    </row>
    <row r="13" spans="1:26" s="56" customFormat="1" ht="63" customHeight="1" x14ac:dyDescent="0.25">
      <c r="A13" s="16">
        <v>5</v>
      </c>
      <c r="B13" s="17" t="s">
        <v>84</v>
      </c>
      <c r="C13" s="18" t="s">
        <v>85</v>
      </c>
      <c r="D13" s="18" t="s">
        <v>86</v>
      </c>
      <c r="E13" s="19" t="s">
        <v>100</v>
      </c>
      <c r="F13" s="20" t="s">
        <v>101</v>
      </c>
      <c r="G13" s="21" t="s">
        <v>102</v>
      </c>
      <c r="H13" s="105" t="s">
        <v>103</v>
      </c>
      <c r="I13" s="21" t="s">
        <v>104</v>
      </c>
      <c r="J13" s="93">
        <v>2881962439</v>
      </c>
      <c r="K13" s="84"/>
      <c r="L13" s="84">
        <f>+J13</f>
        <v>2881962439</v>
      </c>
      <c r="M13" s="63">
        <v>26071</v>
      </c>
      <c r="N13" s="65" t="s">
        <v>98</v>
      </c>
      <c r="O13" s="64" t="s">
        <v>105</v>
      </c>
      <c r="P13" s="18" t="s">
        <v>106</v>
      </c>
      <c r="Q13" s="63" t="s">
        <v>107</v>
      </c>
      <c r="R13" s="18" t="s">
        <v>108</v>
      </c>
      <c r="S13" s="18" t="s">
        <v>199</v>
      </c>
      <c r="T13" s="49"/>
      <c r="U13" s="55"/>
      <c r="Y13" s="49"/>
      <c r="Z13" s="49"/>
    </row>
    <row r="14" spans="1:26" s="23" customFormat="1" ht="63" customHeight="1" x14ac:dyDescent="0.25">
      <c r="A14" s="16">
        <v>5</v>
      </c>
      <c r="B14" s="17" t="s">
        <v>84</v>
      </c>
      <c r="C14" s="18" t="s">
        <v>85</v>
      </c>
      <c r="D14" s="18" t="s">
        <v>86</v>
      </c>
      <c r="E14" s="18" t="s">
        <v>111</v>
      </c>
      <c r="F14" s="20" t="s">
        <v>112</v>
      </c>
      <c r="G14" s="21" t="s">
        <v>113</v>
      </c>
      <c r="H14" s="20" t="s">
        <v>114</v>
      </c>
      <c r="I14" s="21" t="s">
        <v>115</v>
      </c>
      <c r="J14" s="93">
        <v>960654146</v>
      </c>
      <c r="K14" s="84"/>
      <c r="L14" s="84">
        <f>+J14</f>
        <v>960654146</v>
      </c>
      <c r="M14" s="63">
        <v>26071</v>
      </c>
      <c r="N14" s="65" t="s">
        <v>98</v>
      </c>
      <c r="O14" s="64" t="s">
        <v>205</v>
      </c>
      <c r="P14" s="18" t="s">
        <v>117</v>
      </c>
      <c r="Q14" s="63">
        <v>10080801</v>
      </c>
      <c r="R14" s="18" t="s">
        <v>118</v>
      </c>
      <c r="S14" s="18" t="s">
        <v>199</v>
      </c>
      <c r="T14" s="15"/>
      <c r="U14" s="3"/>
      <c r="Y14" s="15"/>
      <c r="Z14" s="15"/>
    </row>
    <row r="15" spans="1:26" s="23" customFormat="1" ht="63" customHeight="1" x14ac:dyDescent="0.25">
      <c r="A15" s="16">
        <v>5</v>
      </c>
      <c r="B15" s="17" t="s">
        <v>84</v>
      </c>
      <c r="C15" s="18" t="s">
        <v>85</v>
      </c>
      <c r="D15" s="19" t="s">
        <v>110</v>
      </c>
      <c r="E15" s="18" t="s">
        <v>111</v>
      </c>
      <c r="F15" s="20" t="s">
        <v>112</v>
      </c>
      <c r="G15" s="21" t="s">
        <v>113</v>
      </c>
      <c r="H15" s="20" t="s">
        <v>114</v>
      </c>
      <c r="I15" s="21" t="s">
        <v>115</v>
      </c>
      <c r="J15" s="94">
        <v>1200000000</v>
      </c>
      <c r="K15" s="84">
        <f>+J15</f>
        <v>1200000000</v>
      </c>
      <c r="L15" s="84"/>
      <c r="M15" s="63">
        <v>26083</v>
      </c>
      <c r="N15" s="18" t="s">
        <v>91</v>
      </c>
      <c r="O15" s="64" t="s">
        <v>116</v>
      </c>
      <c r="P15" s="18" t="s">
        <v>117</v>
      </c>
      <c r="Q15" s="63">
        <v>10080201</v>
      </c>
      <c r="R15" s="18" t="s">
        <v>109</v>
      </c>
      <c r="S15" s="18" t="s">
        <v>120</v>
      </c>
      <c r="T15" s="15"/>
      <c r="U15" s="3"/>
      <c r="Y15" s="15"/>
      <c r="Z15" s="15"/>
    </row>
    <row r="16" spans="1:26" s="23" customFormat="1" ht="63" customHeight="1" x14ac:dyDescent="0.25">
      <c r="A16" s="16">
        <v>5</v>
      </c>
      <c r="B16" s="17" t="s">
        <v>84</v>
      </c>
      <c r="C16" s="18" t="s">
        <v>85</v>
      </c>
      <c r="D16" s="19" t="s">
        <v>110</v>
      </c>
      <c r="E16" s="18" t="s">
        <v>111</v>
      </c>
      <c r="F16" s="20" t="s">
        <v>112</v>
      </c>
      <c r="G16" s="21" t="s">
        <v>113</v>
      </c>
      <c r="H16" s="20" t="s">
        <v>114</v>
      </c>
      <c r="I16" s="21" t="s">
        <v>115</v>
      </c>
      <c r="J16" s="94">
        <v>350000000</v>
      </c>
      <c r="K16" s="84">
        <f>+J16</f>
        <v>350000000</v>
      </c>
      <c r="L16" s="84"/>
      <c r="M16" s="63">
        <v>26042</v>
      </c>
      <c r="N16" s="18" t="s">
        <v>94</v>
      </c>
      <c r="O16" s="64" t="s">
        <v>121</v>
      </c>
      <c r="P16" s="18" t="s">
        <v>117</v>
      </c>
      <c r="Q16" s="63">
        <v>10080201</v>
      </c>
      <c r="R16" s="18" t="s">
        <v>109</v>
      </c>
      <c r="S16" s="18" t="s">
        <v>195</v>
      </c>
      <c r="T16" s="15"/>
      <c r="U16" s="3"/>
      <c r="Y16" s="15"/>
      <c r="Z16" s="15"/>
    </row>
    <row r="17" spans="1:26" s="23" customFormat="1" ht="63" customHeight="1" x14ac:dyDescent="0.25">
      <c r="A17" s="16">
        <v>5</v>
      </c>
      <c r="B17" s="17" t="s">
        <v>84</v>
      </c>
      <c r="C17" s="18" t="s">
        <v>85</v>
      </c>
      <c r="D17" s="19" t="s">
        <v>110</v>
      </c>
      <c r="E17" s="18" t="s">
        <v>111</v>
      </c>
      <c r="F17" s="20" t="s">
        <v>112</v>
      </c>
      <c r="G17" s="21" t="s">
        <v>113</v>
      </c>
      <c r="H17" s="20" t="s">
        <v>114</v>
      </c>
      <c r="I17" s="21" t="s">
        <v>115</v>
      </c>
      <c r="J17" s="94">
        <v>259655989.75</v>
      </c>
      <c r="K17" s="84"/>
      <c r="L17" s="84">
        <f t="shared" ref="L17:L40" si="1">+J17</f>
        <v>259655989.75</v>
      </c>
      <c r="M17" s="63">
        <v>26092</v>
      </c>
      <c r="N17" s="18" t="s">
        <v>87</v>
      </c>
      <c r="O17" s="64" t="s">
        <v>121</v>
      </c>
      <c r="P17" s="18" t="s">
        <v>122</v>
      </c>
      <c r="Q17" s="63">
        <v>10080201</v>
      </c>
      <c r="R17" s="18" t="s">
        <v>109</v>
      </c>
      <c r="S17" s="18" t="s">
        <v>214</v>
      </c>
      <c r="T17" s="15"/>
      <c r="U17" s="3"/>
      <c r="Y17" s="15"/>
      <c r="Z17" s="15"/>
    </row>
    <row r="18" spans="1:26" s="23" customFormat="1" ht="63" customHeight="1" x14ac:dyDescent="0.25">
      <c r="A18" s="16">
        <v>5</v>
      </c>
      <c r="B18" s="17" t="s">
        <v>84</v>
      </c>
      <c r="C18" s="18" t="s">
        <v>85</v>
      </c>
      <c r="D18" s="19" t="s">
        <v>110</v>
      </c>
      <c r="E18" s="18" t="s">
        <v>111</v>
      </c>
      <c r="F18" s="20" t="s">
        <v>112</v>
      </c>
      <c r="G18" s="21" t="s">
        <v>113</v>
      </c>
      <c r="H18" s="20" t="s">
        <v>114</v>
      </c>
      <c r="I18" s="21" t="s">
        <v>115</v>
      </c>
      <c r="J18" s="94">
        <v>208075098.90000001</v>
      </c>
      <c r="K18" s="84"/>
      <c r="L18" s="84">
        <f t="shared" si="1"/>
        <v>208075098.90000001</v>
      </c>
      <c r="M18" s="63">
        <v>26093</v>
      </c>
      <c r="N18" s="18" t="s">
        <v>99</v>
      </c>
      <c r="O18" s="64" t="s">
        <v>121</v>
      </c>
      <c r="P18" s="18" t="s">
        <v>122</v>
      </c>
      <c r="Q18" s="63">
        <v>10080201</v>
      </c>
      <c r="R18" s="18" t="s">
        <v>109</v>
      </c>
      <c r="S18" s="18" t="s">
        <v>214</v>
      </c>
      <c r="T18" s="15"/>
      <c r="U18" s="3"/>
      <c r="Y18" s="15"/>
      <c r="Z18" s="15"/>
    </row>
    <row r="19" spans="1:26" s="23" customFormat="1" ht="63" customHeight="1" x14ac:dyDescent="0.25">
      <c r="A19" s="16">
        <v>5</v>
      </c>
      <c r="B19" s="17" t="s">
        <v>84</v>
      </c>
      <c r="C19" s="18" t="s">
        <v>85</v>
      </c>
      <c r="D19" s="19" t="s">
        <v>110</v>
      </c>
      <c r="E19" s="18" t="s">
        <v>111</v>
      </c>
      <c r="F19" s="20" t="s">
        <v>112</v>
      </c>
      <c r="G19" s="21" t="s">
        <v>113</v>
      </c>
      <c r="H19" s="20" t="s">
        <v>114</v>
      </c>
      <c r="I19" s="21" t="s">
        <v>115</v>
      </c>
      <c r="J19" s="94">
        <v>271603940.80000001</v>
      </c>
      <c r="K19" s="84"/>
      <c r="L19" s="84">
        <f t="shared" si="1"/>
        <v>271603940.80000001</v>
      </c>
      <c r="M19" s="63">
        <v>26081</v>
      </c>
      <c r="N19" s="18" t="s">
        <v>93</v>
      </c>
      <c r="O19" s="64" t="s">
        <v>121</v>
      </c>
      <c r="P19" s="18" t="s">
        <v>122</v>
      </c>
      <c r="Q19" s="63">
        <v>10080801</v>
      </c>
      <c r="R19" s="18" t="s">
        <v>118</v>
      </c>
      <c r="S19" s="18" t="s">
        <v>213</v>
      </c>
      <c r="T19" s="15"/>
      <c r="U19" s="3"/>
      <c r="Y19" s="15"/>
      <c r="Z19" s="15"/>
    </row>
    <row r="20" spans="1:26" s="23" customFormat="1" ht="63" customHeight="1" x14ac:dyDescent="0.25">
      <c r="A20" s="16">
        <v>5</v>
      </c>
      <c r="B20" s="17" t="s">
        <v>84</v>
      </c>
      <c r="C20" s="18" t="s">
        <v>85</v>
      </c>
      <c r="D20" s="19" t="s">
        <v>110</v>
      </c>
      <c r="E20" s="18" t="s">
        <v>111</v>
      </c>
      <c r="F20" s="20" t="s">
        <v>112</v>
      </c>
      <c r="G20" s="21" t="s">
        <v>113</v>
      </c>
      <c r="H20" s="20" t="s">
        <v>114</v>
      </c>
      <c r="I20" s="21" t="s">
        <v>115</v>
      </c>
      <c r="J20" s="94">
        <v>272000000</v>
      </c>
      <c r="K20" s="94"/>
      <c r="L20" s="84">
        <f t="shared" si="1"/>
        <v>272000000</v>
      </c>
      <c r="M20" s="63">
        <v>26012</v>
      </c>
      <c r="N20" s="18" t="s">
        <v>216</v>
      </c>
      <c r="O20" s="64" t="s">
        <v>121</v>
      </c>
      <c r="P20" s="18" t="s">
        <v>122</v>
      </c>
      <c r="Q20" s="63">
        <v>10080801</v>
      </c>
      <c r="R20" s="18" t="s">
        <v>118</v>
      </c>
      <c r="S20" s="18" t="s">
        <v>215</v>
      </c>
      <c r="T20" s="15"/>
      <c r="U20" s="3"/>
      <c r="Y20" s="15"/>
      <c r="Z20" s="15"/>
    </row>
    <row r="21" spans="1:26" s="23" customFormat="1" ht="63" customHeight="1" x14ac:dyDescent="0.25">
      <c r="A21" s="16">
        <v>5</v>
      </c>
      <c r="B21" s="17" t="s">
        <v>84</v>
      </c>
      <c r="C21" s="18" t="s">
        <v>85</v>
      </c>
      <c r="D21" s="19" t="s">
        <v>110</v>
      </c>
      <c r="E21" s="18" t="s">
        <v>111</v>
      </c>
      <c r="F21" s="20" t="s">
        <v>112</v>
      </c>
      <c r="G21" s="21" t="s">
        <v>113</v>
      </c>
      <c r="H21" s="20" t="s">
        <v>114</v>
      </c>
      <c r="I21" s="21" t="s">
        <v>115</v>
      </c>
      <c r="J21" s="94">
        <v>85000000</v>
      </c>
      <c r="K21" s="84"/>
      <c r="L21" s="84">
        <f t="shared" si="1"/>
        <v>85000000</v>
      </c>
      <c r="M21" s="63">
        <v>26021</v>
      </c>
      <c r="N21" s="18" t="s">
        <v>217</v>
      </c>
      <c r="O21" s="64" t="s">
        <v>121</v>
      </c>
      <c r="P21" s="18" t="s">
        <v>122</v>
      </c>
      <c r="Q21" s="63">
        <v>10080801</v>
      </c>
      <c r="R21" s="18" t="s">
        <v>118</v>
      </c>
      <c r="S21" s="18" t="s">
        <v>215</v>
      </c>
      <c r="T21" s="15"/>
      <c r="U21" s="3"/>
      <c r="Y21" s="15"/>
      <c r="Z21" s="15"/>
    </row>
    <row r="22" spans="1:26" s="23" customFormat="1" ht="63" customHeight="1" x14ac:dyDescent="0.25">
      <c r="A22" s="16">
        <v>5</v>
      </c>
      <c r="B22" s="17" t="s">
        <v>84</v>
      </c>
      <c r="C22" s="18" t="s">
        <v>85</v>
      </c>
      <c r="D22" s="19" t="s">
        <v>110</v>
      </c>
      <c r="E22" s="18" t="s">
        <v>111</v>
      </c>
      <c r="F22" s="20" t="s">
        <v>112</v>
      </c>
      <c r="G22" s="21" t="s">
        <v>113</v>
      </c>
      <c r="H22" s="20" t="s">
        <v>114</v>
      </c>
      <c r="I22" s="21" t="s">
        <v>115</v>
      </c>
      <c r="J22" s="94">
        <v>85000000</v>
      </c>
      <c r="K22" s="84"/>
      <c r="L22" s="84">
        <f t="shared" si="1"/>
        <v>85000000</v>
      </c>
      <c r="M22" s="63">
        <v>26031</v>
      </c>
      <c r="N22" s="18" t="s">
        <v>218</v>
      </c>
      <c r="O22" s="64" t="s">
        <v>121</v>
      </c>
      <c r="P22" s="18" t="s">
        <v>122</v>
      </c>
      <c r="Q22" s="63">
        <v>10080801</v>
      </c>
      <c r="R22" s="18" t="s">
        <v>118</v>
      </c>
      <c r="S22" s="18" t="s">
        <v>215</v>
      </c>
      <c r="T22" s="15"/>
      <c r="U22" s="3"/>
      <c r="Y22" s="15"/>
      <c r="Z22" s="15"/>
    </row>
    <row r="23" spans="1:26" s="23" customFormat="1" ht="63" customHeight="1" x14ac:dyDescent="0.25">
      <c r="A23" s="16">
        <v>5</v>
      </c>
      <c r="B23" s="17" t="s">
        <v>84</v>
      </c>
      <c r="C23" s="18" t="s">
        <v>85</v>
      </c>
      <c r="D23" s="19" t="s">
        <v>110</v>
      </c>
      <c r="E23" s="18" t="s">
        <v>111</v>
      </c>
      <c r="F23" s="20" t="s">
        <v>112</v>
      </c>
      <c r="G23" s="21" t="s">
        <v>113</v>
      </c>
      <c r="H23" s="20" t="s">
        <v>114</v>
      </c>
      <c r="I23" s="21" t="s">
        <v>115</v>
      </c>
      <c r="J23" s="94">
        <v>85000000</v>
      </c>
      <c r="K23" s="84"/>
      <c r="L23" s="84">
        <f t="shared" si="1"/>
        <v>85000000</v>
      </c>
      <c r="M23" s="63">
        <v>26034</v>
      </c>
      <c r="N23" s="18" t="s">
        <v>211</v>
      </c>
      <c r="O23" s="64" t="s">
        <v>121</v>
      </c>
      <c r="P23" s="18" t="s">
        <v>122</v>
      </c>
      <c r="Q23" s="63">
        <v>10080801</v>
      </c>
      <c r="R23" s="18" t="s">
        <v>118</v>
      </c>
      <c r="S23" s="18" t="s">
        <v>215</v>
      </c>
      <c r="T23" s="15"/>
      <c r="U23" s="3"/>
      <c r="Y23" s="15"/>
      <c r="Z23" s="15"/>
    </row>
    <row r="24" spans="1:26" s="23" customFormat="1" ht="63" customHeight="1" x14ac:dyDescent="0.25">
      <c r="A24" s="16">
        <v>5</v>
      </c>
      <c r="B24" s="17" t="s">
        <v>84</v>
      </c>
      <c r="C24" s="18" t="s">
        <v>85</v>
      </c>
      <c r="D24" s="19" t="s">
        <v>110</v>
      </c>
      <c r="E24" s="18" t="s">
        <v>111</v>
      </c>
      <c r="F24" s="20" t="s">
        <v>112</v>
      </c>
      <c r="G24" s="21" t="s">
        <v>113</v>
      </c>
      <c r="H24" s="20" t="s">
        <v>114</v>
      </c>
      <c r="I24" s="21" t="s">
        <v>115</v>
      </c>
      <c r="J24" s="94">
        <v>127500000</v>
      </c>
      <c r="K24" s="84"/>
      <c r="L24" s="84">
        <f t="shared" si="1"/>
        <v>127500000</v>
      </c>
      <c r="M24" s="63">
        <v>26082</v>
      </c>
      <c r="N24" s="18" t="s">
        <v>219</v>
      </c>
      <c r="O24" s="64" t="s">
        <v>121</v>
      </c>
      <c r="P24" s="18" t="s">
        <v>122</v>
      </c>
      <c r="Q24" s="63">
        <v>10080801</v>
      </c>
      <c r="R24" s="18" t="s">
        <v>118</v>
      </c>
      <c r="S24" s="18" t="s">
        <v>215</v>
      </c>
      <c r="T24" s="15"/>
      <c r="U24" s="3"/>
      <c r="Y24" s="15"/>
      <c r="Z24" s="15"/>
    </row>
    <row r="25" spans="1:26" s="23" customFormat="1" ht="63" customHeight="1" x14ac:dyDescent="0.25">
      <c r="A25" s="16">
        <v>5</v>
      </c>
      <c r="B25" s="17" t="s">
        <v>84</v>
      </c>
      <c r="C25" s="18" t="s">
        <v>85</v>
      </c>
      <c r="D25" s="19" t="s">
        <v>110</v>
      </c>
      <c r="E25" s="18" t="s">
        <v>111</v>
      </c>
      <c r="F25" s="20" t="s">
        <v>112</v>
      </c>
      <c r="G25" s="21" t="s">
        <v>113</v>
      </c>
      <c r="H25" s="20" t="s">
        <v>114</v>
      </c>
      <c r="I25" s="21" t="s">
        <v>115</v>
      </c>
      <c r="J25" s="94">
        <v>212500000</v>
      </c>
      <c r="K25" s="84"/>
      <c r="L25" s="84">
        <f t="shared" si="1"/>
        <v>212500000</v>
      </c>
      <c r="M25" s="63">
        <v>26083</v>
      </c>
      <c r="N25" s="18" t="s">
        <v>220</v>
      </c>
      <c r="O25" s="64" t="s">
        <v>121</v>
      </c>
      <c r="P25" s="18" t="s">
        <v>122</v>
      </c>
      <c r="Q25" s="63">
        <v>10080801</v>
      </c>
      <c r="R25" s="18" t="s">
        <v>118</v>
      </c>
      <c r="S25" s="18" t="s">
        <v>215</v>
      </c>
      <c r="T25" s="15"/>
      <c r="U25" s="3"/>
      <c r="Y25" s="15"/>
      <c r="Z25" s="15"/>
    </row>
    <row r="26" spans="1:26" s="23" customFormat="1" ht="63" customHeight="1" x14ac:dyDescent="0.25">
      <c r="A26" s="16">
        <v>5</v>
      </c>
      <c r="B26" s="17" t="s">
        <v>84</v>
      </c>
      <c r="C26" s="18" t="s">
        <v>85</v>
      </c>
      <c r="D26" s="18" t="s">
        <v>123</v>
      </c>
      <c r="E26" s="18" t="s">
        <v>124</v>
      </c>
      <c r="F26" s="20" t="s">
        <v>125</v>
      </c>
      <c r="G26" s="21" t="s">
        <v>126</v>
      </c>
      <c r="H26" s="20" t="s">
        <v>127</v>
      </c>
      <c r="I26" s="21" t="s">
        <v>128</v>
      </c>
      <c r="J26" s="93">
        <v>136242324.79999998</v>
      </c>
      <c r="K26" s="84"/>
      <c r="L26" s="84">
        <f t="shared" si="1"/>
        <v>136242324.79999998</v>
      </c>
      <c r="M26" s="66">
        <v>26083</v>
      </c>
      <c r="N26" s="65" t="s">
        <v>91</v>
      </c>
      <c r="O26" s="64" t="s">
        <v>129</v>
      </c>
      <c r="P26" s="18" t="s">
        <v>130</v>
      </c>
      <c r="Q26" s="63">
        <v>10080401</v>
      </c>
      <c r="R26" s="18" t="s">
        <v>131</v>
      </c>
      <c r="S26" s="18" t="s">
        <v>209</v>
      </c>
      <c r="T26" s="15"/>
      <c r="U26" s="3"/>
      <c r="Y26" s="15"/>
      <c r="Z26" s="15"/>
    </row>
    <row r="27" spans="1:26" s="23" customFormat="1" ht="63" customHeight="1" x14ac:dyDescent="0.25">
      <c r="A27" s="16">
        <v>5</v>
      </c>
      <c r="B27" s="17" t="s">
        <v>84</v>
      </c>
      <c r="C27" s="18" t="s">
        <v>85</v>
      </c>
      <c r="D27" s="18" t="s">
        <v>123</v>
      </c>
      <c r="E27" s="18" t="s">
        <v>124</v>
      </c>
      <c r="F27" s="20" t="s">
        <v>125</v>
      </c>
      <c r="G27" s="21" t="s">
        <v>126</v>
      </c>
      <c r="H27" s="20" t="s">
        <v>127</v>
      </c>
      <c r="I27" s="21" t="s">
        <v>128</v>
      </c>
      <c r="J27" s="93">
        <v>255000000</v>
      </c>
      <c r="K27" s="84"/>
      <c r="L27" s="84">
        <f t="shared" si="1"/>
        <v>255000000</v>
      </c>
      <c r="M27" s="66">
        <v>26044</v>
      </c>
      <c r="N27" s="65" t="s">
        <v>92</v>
      </c>
      <c r="O27" s="64" t="s">
        <v>129</v>
      </c>
      <c r="P27" s="18" t="s">
        <v>130</v>
      </c>
      <c r="Q27" s="63">
        <v>10080401</v>
      </c>
      <c r="R27" s="18" t="s">
        <v>131</v>
      </c>
      <c r="S27" s="18" t="s">
        <v>209</v>
      </c>
      <c r="T27" s="15"/>
      <c r="U27" s="3"/>
      <c r="Y27" s="15"/>
      <c r="Z27" s="15"/>
    </row>
    <row r="28" spans="1:26" s="23" customFormat="1" ht="63" customHeight="1" x14ac:dyDescent="0.25">
      <c r="A28" s="16">
        <v>5</v>
      </c>
      <c r="B28" s="17" t="s">
        <v>84</v>
      </c>
      <c r="C28" s="18" t="s">
        <v>85</v>
      </c>
      <c r="D28" s="18" t="s">
        <v>123</v>
      </c>
      <c r="E28" s="18" t="s">
        <v>124</v>
      </c>
      <c r="F28" s="20" t="s">
        <v>125</v>
      </c>
      <c r="G28" s="21" t="s">
        <v>126</v>
      </c>
      <c r="H28" s="20" t="s">
        <v>127</v>
      </c>
      <c r="I28" s="21" t="s">
        <v>128</v>
      </c>
      <c r="J28" s="93">
        <v>382500000</v>
      </c>
      <c r="K28" s="84"/>
      <c r="L28" s="84">
        <f t="shared" si="1"/>
        <v>382500000</v>
      </c>
      <c r="M28" s="66">
        <v>26103</v>
      </c>
      <c r="N28" s="65" t="s">
        <v>95</v>
      </c>
      <c r="O28" s="64" t="s">
        <v>129</v>
      </c>
      <c r="P28" s="18" t="s">
        <v>130</v>
      </c>
      <c r="Q28" s="63">
        <v>10080401</v>
      </c>
      <c r="R28" s="18" t="s">
        <v>131</v>
      </c>
      <c r="S28" s="18" t="s">
        <v>209</v>
      </c>
      <c r="T28" s="15"/>
      <c r="U28" s="3"/>
      <c r="Y28" s="15"/>
      <c r="Z28" s="15"/>
    </row>
    <row r="29" spans="1:26" s="23" customFormat="1" ht="63" customHeight="1" x14ac:dyDescent="0.25">
      <c r="A29" s="16">
        <v>5</v>
      </c>
      <c r="B29" s="17" t="s">
        <v>84</v>
      </c>
      <c r="C29" s="18" t="s">
        <v>85</v>
      </c>
      <c r="D29" s="18" t="s">
        <v>123</v>
      </c>
      <c r="E29" s="18" t="s">
        <v>124</v>
      </c>
      <c r="F29" s="20" t="s">
        <v>125</v>
      </c>
      <c r="G29" s="21" t="s">
        <v>126</v>
      </c>
      <c r="H29" s="20" t="s">
        <v>127</v>
      </c>
      <c r="I29" s="21" t="s">
        <v>128</v>
      </c>
      <c r="J29" s="93">
        <v>125757128</v>
      </c>
      <c r="K29" s="84"/>
      <c r="L29" s="84">
        <f t="shared" si="1"/>
        <v>125757128</v>
      </c>
      <c r="M29" s="66">
        <v>26034</v>
      </c>
      <c r="N29" s="65" t="s">
        <v>211</v>
      </c>
      <c r="O29" s="64" t="s">
        <v>129</v>
      </c>
      <c r="P29" s="18" t="s">
        <v>130</v>
      </c>
      <c r="Q29" s="63">
        <v>10080401</v>
      </c>
      <c r="R29" s="18" t="s">
        <v>131</v>
      </c>
      <c r="S29" s="18" t="s">
        <v>209</v>
      </c>
      <c r="T29" s="15"/>
      <c r="U29" s="3"/>
      <c r="Y29" s="15"/>
      <c r="Z29" s="15"/>
    </row>
    <row r="30" spans="1:26" s="23" customFormat="1" ht="63" customHeight="1" x14ac:dyDescent="0.25">
      <c r="A30" s="16">
        <v>5</v>
      </c>
      <c r="B30" s="17" t="s">
        <v>84</v>
      </c>
      <c r="C30" s="18" t="s">
        <v>85</v>
      </c>
      <c r="D30" s="18" t="s">
        <v>123</v>
      </c>
      <c r="E30" s="18" t="s">
        <v>124</v>
      </c>
      <c r="F30" s="20" t="s">
        <v>125</v>
      </c>
      <c r="G30" s="21" t="s">
        <v>126</v>
      </c>
      <c r="H30" s="20" t="s">
        <v>127</v>
      </c>
      <c r="I30" s="21" t="s">
        <v>128</v>
      </c>
      <c r="J30" s="93">
        <v>86742872.400000006</v>
      </c>
      <c r="K30" s="84"/>
      <c r="L30" s="84">
        <f>+J30</f>
        <v>86742872.400000006</v>
      </c>
      <c r="M30" s="66">
        <v>26081</v>
      </c>
      <c r="N30" s="65" t="s">
        <v>93</v>
      </c>
      <c r="O30" s="64" t="s">
        <v>129</v>
      </c>
      <c r="P30" s="18" t="s">
        <v>130</v>
      </c>
      <c r="Q30" s="63">
        <v>10080401</v>
      </c>
      <c r="R30" s="18" t="s">
        <v>131</v>
      </c>
      <c r="S30" s="18" t="s">
        <v>209</v>
      </c>
      <c r="T30" s="15"/>
      <c r="U30" s="3"/>
      <c r="Y30" s="15"/>
      <c r="Z30" s="15"/>
    </row>
    <row r="31" spans="1:26" s="23" customFormat="1" ht="63" customHeight="1" x14ac:dyDescent="0.25">
      <c r="A31" s="16">
        <v>5</v>
      </c>
      <c r="B31" s="17" t="s">
        <v>84</v>
      </c>
      <c r="C31" s="18" t="s">
        <v>85</v>
      </c>
      <c r="D31" s="18" t="s">
        <v>123</v>
      </c>
      <c r="E31" s="18" t="s">
        <v>124</v>
      </c>
      <c r="F31" s="20" t="s">
        <v>125</v>
      </c>
      <c r="G31" s="21" t="s">
        <v>126</v>
      </c>
      <c r="H31" s="20" t="s">
        <v>127</v>
      </c>
      <c r="I31" s="21" t="s">
        <v>128</v>
      </c>
      <c r="J31" s="93">
        <v>382500000</v>
      </c>
      <c r="K31" s="84"/>
      <c r="L31" s="84">
        <f t="shared" si="1"/>
        <v>382500000</v>
      </c>
      <c r="M31" s="66">
        <v>26035</v>
      </c>
      <c r="N31" s="65" t="s">
        <v>96</v>
      </c>
      <c r="O31" s="64" t="s">
        <v>129</v>
      </c>
      <c r="P31" s="18" t="s">
        <v>130</v>
      </c>
      <c r="Q31" s="63">
        <v>10080401</v>
      </c>
      <c r="R31" s="18" t="s">
        <v>131</v>
      </c>
      <c r="S31" s="18" t="s">
        <v>209</v>
      </c>
      <c r="T31" s="15"/>
      <c r="U31" s="3"/>
      <c r="Y31" s="15"/>
      <c r="Z31" s="15"/>
    </row>
    <row r="32" spans="1:26" s="23" customFormat="1" ht="63" customHeight="1" x14ac:dyDescent="0.25">
      <c r="A32" s="16">
        <v>5</v>
      </c>
      <c r="B32" s="17" t="s">
        <v>84</v>
      </c>
      <c r="C32" s="18" t="s">
        <v>85</v>
      </c>
      <c r="D32" s="18" t="s">
        <v>123</v>
      </c>
      <c r="E32" s="18" t="s">
        <v>124</v>
      </c>
      <c r="F32" s="20" t="s">
        <v>125</v>
      </c>
      <c r="G32" s="21" t="s">
        <v>126</v>
      </c>
      <c r="H32" s="20" t="s">
        <v>127</v>
      </c>
      <c r="I32" s="21" t="s">
        <v>128</v>
      </c>
      <c r="J32" s="93">
        <v>212500000</v>
      </c>
      <c r="K32" s="84"/>
      <c r="L32" s="84">
        <f t="shared" si="1"/>
        <v>212500000</v>
      </c>
      <c r="M32" s="66">
        <v>26091</v>
      </c>
      <c r="N32" s="65" t="s">
        <v>200</v>
      </c>
      <c r="O32" s="64" t="s">
        <v>129</v>
      </c>
      <c r="P32" s="18" t="s">
        <v>130</v>
      </c>
      <c r="Q32" s="63">
        <v>10080401</v>
      </c>
      <c r="R32" s="18" t="s">
        <v>131</v>
      </c>
      <c r="S32" s="18" t="s">
        <v>209</v>
      </c>
      <c r="T32" s="15"/>
      <c r="U32" s="3"/>
      <c r="Y32" s="15"/>
      <c r="Z32" s="15"/>
    </row>
    <row r="33" spans="1:26" s="23" customFormat="1" ht="63" customHeight="1" x14ac:dyDescent="0.25">
      <c r="A33" s="16">
        <v>5</v>
      </c>
      <c r="B33" s="17" t="s">
        <v>84</v>
      </c>
      <c r="C33" s="18" t="s">
        <v>85</v>
      </c>
      <c r="D33" s="18" t="s">
        <v>123</v>
      </c>
      <c r="E33" s="18" t="s">
        <v>124</v>
      </c>
      <c r="F33" s="20" t="s">
        <v>125</v>
      </c>
      <c r="G33" s="21" t="s">
        <v>126</v>
      </c>
      <c r="H33" s="20" t="s">
        <v>127</v>
      </c>
      <c r="I33" s="21" t="s">
        <v>128</v>
      </c>
      <c r="J33" s="93">
        <v>255000000</v>
      </c>
      <c r="K33" s="84"/>
      <c r="L33" s="84">
        <f t="shared" si="1"/>
        <v>255000000</v>
      </c>
      <c r="M33" s="66">
        <v>26052</v>
      </c>
      <c r="N33" s="65" t="s">
        <v>90</v>
      </c>
      <c r="O33" s="64" t="s">
        <v>129</v>
      </c>
      <c r="P33" s="18" t="s">
        <v>130</v>
      </c>
      <c r="Q33" s="63">
        <v>10080401</v>
      </c>
      <c r="R33" s="18" t="s">
        <v>131</v>
      </c>
      <c r="S33" s="18" t="s">
        <v>209</v>
      </c>
      <c r="T33" s="15"/>
      <c r="U33" s="3"/>
      <c r="Y33" s="15"/>
      <c r="Z33" s="15"/>
    </row>
    <row r="34" spans="1:26" s="23" customFormat="1" ht="63" customHeight="1" x14ac:dyDescent="0.25">
      <c r="A34" s="16">
        <v>5</v>
      </c>
      <c r="B34" s="17" t="s">
        <v>84</v>
      </c>
      <c r="C34" s="18" t="s">
        <v>85</v>
      </c>
      <c r="D34" s="18" t="s">
        <v>123</v>
      </c>
      <c r="E34" s="18" t="s">
        <v>124</v>
      </c>
      <c r="F34" s="20" t="s">
        <v>125</v>
      </c>
      <c r="G34" s="21" t="s">
        <v>126</v>
      </c>
      <c r="H34" s="20" t="s">
        <v>127</v>
      </c>
      <c r="I34" s="21" t="s">
        <v>128</v>
      </c>
      <c r="J34" s="93">
        <v>255000000</v>
      </c>
      <c r="K34" s="84"/>
      <c r="L34" s="84">
        <f t="shared" si="1"/>
        <v>255000000</v>
      </c>
      <c r="M34" s="66">
        <v>26093</v>
      </c>
      <c r="N34" s="65" t="s">
        <v>99</v>
      </c>
      <c r="O34" s="64" t="s">
        <v>129</v>
      </c>
      <c r="P34" s="18" t="s">
        <v>130</v>
      </c>
      <c r="Q34" s="63">
        <v>10080401</v>
      </c>
      <c r="R34" s="18" t="s">
        <v>131</v>
      </c>
      <c r="S34" s="18" t="s">
        <v>209</v>
      </c>
      <c r="T34" s="15"/>
      <c r="U34" s="3"/>
      <c r="Y34" s="15"/>
      <c r="Z34" s="15"/>
    </row>
    <row r="35" spans="1:26" s="23" customFormat="1" ht="63" customHeight="1" x14ac:dyDescent="0.25">
      <c r="A35" s="16">
        <v>5</v>
      </c>
      <c r="B35" s="17" t="s">
        <v>84</v>
      </c>
      <c r="C35" s="18" t="s">
        <v>85</v>
      </c>
      <c r="D35" s="18" t="s">
        <v>123</v>
      </c>
      <c r="E35" s="18" t="s">
        <v>124</v>
      </c>
      <c r="F35" s="20" t="s">
        <v>125</v>
      </c>
      <c r="G35" s="21" t="s">
        <v>126</v>
      </c>
      <c r="H35" s="20" t="s">
        <v>127</v>
      </c>
      <c r="I35" s="21" t="s">
        <v>128</v>
      </c>
      <c r="J35" s="93">
        <v>237680166</v>
      </c>
      <c r="K35" s="84"/>
      <c r="L35" s="84">
        <f t="shared" si="1"/>
        <v>237680166</v>
      </c>
      <c r="M35" s="66">
        <v>26093</v>
      </c>
      <c r="N35" s="65" t="s">
        <v>99</v>
      </c>
      <c r="O35" s="64" t="s">
        <v>129</v>
      </c>
      <c r="P35" s="18" t="s">
        <v>130</v>
      </c>
      <c r="Q35" s="63">
        <v>10080401</v>
      </c>
      <c r="R35" s="18" t="s">
        <v>131</v>
      </c>
      <c r="S35" s="18" t="s">
        <v>209</v>
      </c>
      <c r="T35" s="15"/>
      <c r="U35" s="3"/>
      <c r="Y35" s="15"/>
      <c r="Z35" s="15"/>
    </row>
    <row r="36" spans="1:26" s="23" customFormat="1" ht="63" customHeight="1" x14ac:dyDescent="0.25">
      <c r="A36" s="16">
        <v>5</v>
      </c>
      <c r="B36" s="17" t="s">
        <v>84</v>
      </c>
      <c r="C36" s="18" t="s">
        <v>85</v>
      </c>
      <c r="D36" s="18" t="s">
        <v>123</v>
      </c>
      <c r="E36" s="18" t="s">
        <v>124</v>
      </c>
      <c r="F36" s="20" t="s">
        <v>125</v>
      </c>
      <c r="G36" s="21" t="s">
        <v>126</v>
      </c>
      <c r="H36" s="20" t="s">
        <v>127</v>
      </c>
      <c r="I36" s="21" t="s">
        <v>128</v>
      </c>
      <c r="J36" s="93">
        <v>262523757</v>
      </c>
      <c r="K36" s="84"/>
      <c r="L36" s="84">
        <f>+J36</f>
        <v>262523757</v>
      </c>
      <c r="M36" s="66">
        <v>26023</v>
      </c>
      <c r="N36" s="65" t="s">
        <v>212</v>
      </c>
      <c r="O36" s="64" t="s">
        <v>129</v>
      </c>
      <c r="P36" s="18" t="s">
        <v>130</v>
      </c>
      <c r="Q36" s="63">
        <v>10080401</v>
      </c>
      <c r="R36" s="18" t="s">
        <v>131</v>
      </c>
      <c r="S36" s="18" t="s">
        <v>209</v>
      </c>
      <c r="T36" s="15"/>
      <c r="U36" s="3"/>
      <c r="Y36" s="15"/>
      <c r="Z36" s="15"/>
    </row>
    <row r="37" spans="1:26" s="23" customFormat="1" ht="63" customHeight="1" x14ac:dyDescent="0.25">
      <c r="A37" s="16">
        <v>5</v>
      </c>
      <c r="B37" s="17" t="s">
        <v>84</v>
      </c>
      <c r="C37" s="18" t="s">
        <v>85</v>
      </c>
      <c r="D37" s="18" t="s">
        <v>123</v>
      </c>
      <c r="E37" s="18" t="s">
        <v>124</v>
      </c>
      <c r="F37" s="20" t="s">
        <v>125</v>
      </c>
      <c r="G37" s="21" t="s">
        <v>126</v>
      </c>
      <c r="H37" s="20" t="s">
        <v>127</v>
      </c>
      <c r="I37" s="21" t="s">
        <v>128</v>
      </c>
      <c r="J37" s="93">
        <v>425000000</v>
      </c>
      <c r="K37" s="84"/>
      <c r="L37" s="84">
        <f t="shared" si="1"/>
        <v>425000000</v>
      </c>
      <c r="M37" s="66">
        <v>26062</v>
      </c>
      <c r="N37" s="65" t="s">
        <v>89</v>
      </c>
      <c r="O37" s="64" t="s">
        <v>129</v>
      </c>
      <c r="P37" s="18" t="s">
        <v>130</v>
      </c>
      <c r="Q37" s="63">
        <v>10080401</v>
      </c>
      <c r="R37" s="18" t="s">
        <v>131</v>
      </c>
      <c r="S37" s="18" t="s">
        <v>209</v>
      </c>
      <c r="T37" s="15"/>
      <c r="U37" s="3"/>
      <c r="Y37" s="15"/>
      <c r="Z37" s="15"/>
    </row>
    <row r="38" spans="1:26" s="23" customFormat="1" ht="63" customHeight="1" x14ac:dyDescent="0.25">
      <c r="A38" s="16">
        <v>5</v>
      </c>
      <c r="B38" s="17" t="s">
        <v>84</v>
      </c>
      <c r="C38" s="18" t="s">
        <v>85</v>
      </c>
      <c r="D38" s="18" t="s">
        <v>123</v>
      </c>
      <c r="E38" s="18" t="s">
        <v>124</v>
      </c>
      <c r="F38" s="20" t="s">
        <v>125</v>
      </c>
      <c r="G38" s="21" t="s">
        <v>126</v>
      </c>
      <c r="H38" s="20" t="s">
        <v>127</v>
      </c>
      <c r="I38" s="21" t="s">
        <v>128</v>
      </c>
      <c r="J38" s="93">
        <v>1410698328.25</v>
      </c>
      <c r="K38" s="84"/>
      <c r="L38" s="84">
        <f t="shared" si="1"/>
        <v>1410698328.25</v>
      </c>
      <c r="M38" s="66">
        <v>26071</v>
      </c>
      <c r="N38" s="65" t="s">
        <v>98</v>
      </c>
      <c r="O38" s="64" t="s">
        <v>129</v>
      </c>
      <c r="P38" s="18" t="s">
        <v>130</v>
      </c>
      <c r="Q38" s="63">
        <v>10080401</v>
      </c>
      <c r="R38" s="18" t="s">
        <v>131</v>
      </c>
      <c r="S38" s="18" t="s">
        <v>209</v>
      </c>
      <c r="T38" s="15"/>
      <c r="U38" s="3"/>
      <c r="Y38" s="15"/>
      <c r="Z38" s="15"/>
    </row>
    <row r="39" spans="1:26" s="23" customFormat="1" ht="78.599999999999994" customHeight="1" x14ac:dyDescent="0.25">
      <c r="A39" s="16">
        <v>5</v>
      </c>
      <c r="B39" s="17" t="s">
        <v>84</v>
      </c>
      <c r="C39" s="18" t="s">
        <v>85</v>
      </c>
      <c r="D39" s="18" t="s">
        <v>123</v>
      </c>
      <c r="E39" s="18" t="s">
        <v>124</v>
      </c>
      <c r="F39" s="20" t="s">
        <v>125</v>
      </c>
      <c r="G39" s="21" t="s">
        <v>126</v>
      </c>
      <c r="H39" s="20" t="s">
        <v>127</v>
      </c>
      <c r="I39" s="21" t="s">
        <v>128</v>
      </c>
      <c r="J39" s="93">
        <v>77073629.299999997</v>
      </c>
      <c r="K39" s="84"/>
      <c r="L39" s="84">
        <f t="shared" si="1"/>
        <v>77073629.299999997</v>
      </c>
      <c r="M39" s="66">
        <v>26102</v>
      </c>
      <c r="N39" s="65" t="s">
        <v>88</v>
      </c>
      <c r="O39" s="64" t="s">
        <v>129</v>
      </c>
      <c r="P39" s="18" t="s">
        <v>130</v>
      </c>
      <c r="Q39" s="63">
        <v>10080401</v>
      </c>
      <c r="R39" s="18" t="s">
        <v>131</v>
      </c>
      <c r="S39" s="18" t="s">
        <v>209</v>
      </c>
      <c r="T39" s="15"/>
      <c r="U39" s="3"/>
      <c r="Y39" s="15"/>
      <c r="Z39" s="15"/>
    </row>
    <row r="40" spans="1:26" s="23" customFormat="1" ht="74.45" customHeight="1" x14ac:dyDescent="0.25">
      <c r="A40" s="16">
        <v>5</v>
      </c>
      <c r="B40" s="17" t="s">
        <v>84</v>
      </c>
      <c r="C40" s="18" t="s">
        <v>85</v>
      </c>
      <c r="D40" s="18" t="s">
        <v>123</v>
      </c>
      <c r="E40" s="18" t="s">
        <v>124</v>
      </c>
      <c r="F40" s="20" t="s">
        <v>125</v>
      </c>
      <c r="G40" s="21" t="s">
        <v>126</v>
      </c>
      <c r="H40" s="20" t="s">
        <v>127</v>
      </c>
      <c r="I40" s="21" t="s">
        <v>128</v>
      </c>
      <c r="J40" s="93">
        <v>267672433.25</v>
      </c>
      <c r="K40" s="84"/>
      <c r="L40" s="84">
        <f t="shared" si="1"/>
        <v>267672433.25</v>
      </c>
      <c r="M40" s="66">
        <v>26101</v>
      </c>
      <c r="N40" s="65" t="s">
        <v>119</v>
      </c>
      <c r="O40" s="64" t="s">
        <v>129</v>
      </c>
      <c r="P40" s="18" t="s">
        <v>130</v>
      </c>
      <c r="Q40" s="63">
        <v>10080401</v>
      </c>
      <c r="R40" s="18" t="s">
        <v>131</v>
      </c>
      <c r="S40" s="18" t="s">
        <v>209</v>
      </c>
      <c r="T40" s="15"/>
      <c r="U40" s="3"/>
      <c r="Y40" s="15"/>
      <c r="Z40" s="15"/>
    </row>
    <row r="41" spans="1:26" s="56" customFormat="1" ht="73.150000000000006" customHeight="1" x14ac:dyDescent="0.25">
      <c r="A41" s="16">
        <v>5</v>
      </c>
      <c r="B41" s="17" t="s">
        <v>84</v>
      </c>
      <c r="C41" s="18" t="s">
        <v>85</v>
      </c>
      <c r="D41" s="18" t="s">
        <v>123</v>
      </c>
      <c r="E41" s="18" t="s">
        <v>124</v>
      </c>
      <c r="F41" s="20" t="s">
        <v>125</v>
      </c>
      <c r="G41" s="21" t="s">
        <v>126</v>
      </c>
      <c r="H41" s="20" t="s">
        <v>127</v>
      </c>
      <c r="I41" s="21" t="s">
        <v>128</v>
      </c>
      <c r="J41" s="93">
        <v>300000000</v>
      </c>
      <c r="K41" s="84">
        <f>+J41</f>
        <v>300000000</v>
      </c>
      <c r="L41" s="84"/>
      <c r="M41" s="66">
        <v>26011</v>
      </c>
      <c r="N41" s="18" t="s">
        <v>97</v>
      </c>
      <c r="O41" s="64" t="s">
        <v>129</v>
      </c>
      <c r="P41" s="18" t="s">
        <v>130</v>
      </c>
      <c r="Q41" s="63">
        <v>10080401</v>
      </c>
      <c r="R41" s="18" t="s">
        <v>131</v>
      </c>
      <c r="S41" s="18" t="s">
        <v>225</v>
      </c>
      <c r="T41" s="49"/>
      <c r="U41" s="55"/>
      <c r="Y41" s="49"/>
      <c r="Z41" s="49"/>
    </row>
    <row r="42" spans="1:26" s="56" customFormat="1" ht="72.599999999999994" customHeight="1" x14ac:dyDescent="0.25">
      <c r="A42" s="16">
        <v>5</v>
      </c>
      <c r="B42" s="17" t="s">
        <v>84</v>
      </c>
      <c r="C42" s="18" t="s">
        <v>85</v>
      </c>
      <c r="D42" s="18" t="s">
        <v>123</v>
      </c>
      <c r="E42" s="18" t="s">
        <v>124</v>
      </c>
      <c r="F42" s="20" t="s">
        <v>125</v>
      </c>
      <c r="G42" s="21" t="s">
        <v>126</v>
      </c>
      <c r="H42" s="20" t="s">
        <v>127</v>
      </c>
      <c r="I42" s="21" t="s">
        <v>128</v>
      </c>
      <c r="J42" s="93">
        <v>695000000</v>
      </c>
      <c r="K42" s="84">
        <v>395000000</v>
      </c>
      <c r="L42" s="84">
        <v>300000000</v>
      </c>
      <c r="M42" s="66">
        <v>16031</v>
      </c>
      <c r="N42" s="65" t="s">
        <v>210</v>
      </c>
      <c r="O42" s="64" t="s">
        <v>196</v>
      </c>
      <c r="P42" s="18" t="s">
        <v>197</v>
      </c>
      <c r="Q42" s="66">
        <v>10081001</v>
      </c>
      <c r="R42" s="18" t="s">
        <v>132</v>
      </c>
      <c r="S42" s="18" t="s">
        <v>198</v>
      </c>
      <c r="T42" s="49"/>
      <c r="U42" s="55"/>
      <c r="Y42" s="49"/>
      <c r="Z42" s="49"/>
    </row>
    <row r="43" spans="1:26" s="23" customFormat="1" ht="73.150000000000006" customHeight="1" thickBot="1" x14ac:dyDescent="0.3">
      <c r="A43" s="50">
        <v>5</v>
      </c>
      <c r="B43" s="51" t="s">
        <v>84</v>
      </c>
      <c r="C43" s="52" t="s">
        <v>85</v>
      </c>
      <c r="D43" s="52" t="s">
        <v>123</v>
      </c>
      <c r="E43" s="52" t="s">
        <v>124</v>
      </c>
      <c r="F43" s="24" t="s">
        <v>125</v>
      </c>
      <c r="G43" s="25" t="s">
        <v>126</v>
      </c>
      <c r="H43" s="24" t="s">
        <v>127</v>
      </c>
      <c r="I43" s="25" t="s">
        <v>128</v>
      </c>
      <c r="J43" s="95">
        <v>350142746.55000001</v>
      </c>
      <c r="K43" s="96"/>
      <c r="L43" s="96">
        <f>+J43</f>
        <v>350142746.55000001</v>
      </c>
      <c r="M43" s="97">
        <v>26081</v>
      </c>
      <c r="N43" s="98" t="s">
        <v>93</v>
      </c>
      <c r="O43" s="99" t="s">
        <v>129</v>
      </c>
      <c r="P43" s="52" t="s">
        <v>130</v>
      </c>
      <c r="Q43" s="104">
        <v>10080401</v>
      </c>
      <c r="R43" s="52" t="s">
        <v>131</v>
      </c>
      <c r="S43" s="52" t="s">
        <v>209</v>
      </c>
      <c r="T43" s="15"/>
      <c r="U43" s="3"/>
      <c r="Y43" s="15"/>
      <c r="Z43" s="15"/>
    </row>
    <row r="44" spans="1:26" s="23" customFormat="1" ht="126" x14ac:dyDescent="0.25">
      <c r="A44" s="16">
        <v>6</v>
      </c>
      <c r="B44" s="26" t="s">
        <v>133</v>
      </c>
      <c r="C44" s="19" t="s">
        <v>134</v>
      </c>
      <c r="D44" s="18" t="s">
        <v>135</v>
      </c>
      <c r="E44" s="18" t="s">
        <v>136</v>
      </c>
      <c r="F44" s="20" t="s">
        <v>137</v>
      </c>
      <c r="G44" s="21" t="s">
        <v>138</v>
      </c>
      <c r="H44" s="18" t="s">
        <v>139</v>
      </c>
      <c r="I44" s="21" t="s">
        <v>140</v>
      </c>
      <c r="J44" s="100">
        <v>562500000</v>
      </c>
      <c r="K44" s="85">
        <f t="shared" ref="K44:K55" si="2">+J44</f>
        <v>562500000</v>
      </c>
      <c r="L44" s="85"/>
      <c r="M44" s="62">
        <v>16050</v>
      </c>
      <c r="N44" s="68" t="s">
        <v>141</v>
      </c>
      <c r="O44" s="67" t="s">
        <v>142</v>
      </c>
      <c r="P44" s="69" t="s">
        <v>143</v>
      </c>
      <c r="Q44" s="106">
        <v>10080701</v>
      </c>
      <c r="R44" s="69" t="s">
        <v>144</v>
      </c>
      <c r="S44" s="69"/>
      <c r="T44" s="15"/>
      <c r="U44" s="15"/>
      <c r="Y44" s="15"/>
      <c r="Z44" s="15"/>
    </row>
    <row r="45" spans="1:26" s="23" customFormat="1" ht="134.25" customHeight="1" x14ac:dyDescent="0.25">
      <c r="A45" s="16">
        <v>6</v>
      </c>
      <c r="B45" s="26" t="s">
        <v>133</v>
      </c>
      <c r="C45" s="19" t="s">
        <v>134</v>
      </c>
      <c r="D45" s="18" t="s">
        <v>135</v>
      </c>
      <c r="E45" s="18" t="s">
        <v>136</v>
      </c>
      <c r="F45" s="20" t="s">
        <v>137</v>
      </c>
      <c r="G45" s="21" t="s">
        <v>138</v>
      </c>
      <c r="H45" s="53" t="s">
        <v>145</v>
      </c>
      <c r="I45" s="21" t="s">
        <v>146</v>
      </c>
      <c r="J45" s="100">
        <v>120000000</v>
      </c>
      <c r="K45" s="85">
        <f t="shared" si="2"/>
        <v>120000000</v>
      </c>
      <c r="L45" s="85"/>
      <c r="M45" s="62">
        <v>16050</v>
      </c>
      <c r="N45" s="68" t="s">
        <v>141</v>
      </c>
      <c r="O45" s="67" t="s">
        <v>147</v>
      </c>
      <c r="P45" s="70" t="s">
        <v>148</v>
      </c>
      <c r="Q45" s="62">
        <v>10080701</v>
      </c>
      <c r="R45" s="70" t="s">
        <v>144</v>
      </c>
      <c r="S45" s="70"/>
      <c r="T45" s="15"/>
      <c r="U45" s="15"/>
      <c r="Y45" s="15"/>
      <c r="Z45" s="15"/>
    </row>
    <row r="46" spans="1:26" s="23" customFormat="1" ht="119.25" customHeight="1" x14ac:dyDescent="0.25">
      <c r="A46" s="16">
        <v>6</v>
      </c>
      <c r="B46" s="26" t="s">
        <v>133</v>
      </c>
      <c r="C46" s="19" t="s">
        <v>134</v>
      </c>
      <c r="D46" s="18" t="s">
        <v>135</v>
      </c>
      <c r="E46" s="18" t="s">
        <v>136</v>
      </c>
      <c r="F46" s="20" t="s">
        <v>137</v>
      </c>
      <c r="G46" s="21" t="s">
        <v>138</v>
      </c>
      <c r="H46" s="18" t="s">
        <v>149</v>
      </c>
      <c r="I46" s="21" t="s">
        <v>150</v>
      </c>
      <c r="J46" s="100">
        <v>230000000</v>
      </c>
      <c r="K46" s="85">
        <f t="shared" si="2"/>
        <v>230000000</v>
      </c>
      <c r="L46" s="85"/>
      <c r="M46" s="62">
        <v>16050</v>
      </c>
      <c r="N46" s="68" t="s">
        <v>141</v>
      </c>
      <c r="O46" s="67" t="s">
        <v>151</v>
      </c>
      <c r="P46" s="70" t="s">
        <v>152</v>
      </c>
      <c r="Q46" s="62">
        <v>10080701</v>
      </c>
      <c r="R46" s="70" t="s">
        <v>144</v>
      </c>
      <c r="S46" s="70"/>
      <c r="T46" s="15"/>
      <c r="U46" s="15"/>
      <c r="Y46" s="15"/>
      <c r="Z46" s="15"/>
    </row>
    <row r="47" spans="1:26" s="23" customFormat="1" ht="116.25" customHeight="1" x14ac:dyDescent="0.25">
      <c r="A47" s="16">
        <v>6</v>
      </c>
      <c r="B47" s="26" t="s">
        <v>133</v>
      </c>
      <c r="C47" s="19" t="s">
        <v>134</v>
      </c>
      <c r="D47" s="18" t="s">
        <v>135</v>
      </c>
      <c r="E47" s="18" t="s">
        <v>136</v>
      </c>
      <c r="F47" s="20" t="s">
        <v>137</v>
      </c>
      <c r="G47" s="21" t="s">
        <v>138</v>
      </c>
      <c r="H47" s="18" t="s">
        <v>153</v>
      </c>
      <c r="I47" s="21" t="s">
        <v>154</v>
      </c>
      <c r="J47" s="100">
        <v>66000000</v>
      </c>
      <c r="K47" s="85">
        <f t="shared" si="2"/>
        <v>66000000</v>
      </c>
      <c r="L47" s="85"/>
      <c r="M47" s="62">
        <v>16050</v>
      </c>
      <c r="N47" s="68" t="s">
        <v>141</v>
      </c>
      <c r="O47" s="67" t="s">
        <v>155</v>
      </c>
      <c r="P47" s="70" t="s">
        <v>156</v>
      </c>
      <c r="Q47" s="62">
        <v>10080701</v>
      </c>
      <c r="R47" s="70" t="s">
        <v>144</v>
      </c>
      <c r="S47" s="70"/>
      <c r="T47" s="15"/>
      <c r="U47" s="15"/>
      <c r="Y47" s="15"/>
      <c r="Z47" s="15"/>
    </row>
    <row r="48" spans="1:26" s="23" customFormat="1" ht="126" customHeight="1" x14ac:dyDescent="0.25">
      <c r="A48" s="16">
        <v>6</v>
      </c>
      <c r="B48" s="26" t="s">
        <v>133</v>
      </c>
      <c r="C48" s="19" t="s">
        <v>134</v>
      </c>
      <c r="D48" s="18" t="s">
        <v>135</v>
      </c>
      <c r="E48" s="18" t="s">
        <v>136</v>
      </c>
      <c r="F48" s="20" t="s">
        <v>137</v>
      </c>
      <c r="G48" s="21" t="s">
        <v>138</v>
      </c>
      <c r="H48" s="18" t="s">
        <v>157</v>
      </c>
      <c r="I48" s="21" t="s">
        <v>158</v>
      </c>
      <c r="J48" s="100">
        <v>70000000</v>
      </c>
      <c r="K48" s="85">
        <f t="shared" si="2"/>
        <v>70000000</v>
      </c>
      <c r="L48" s="85"/>
      <c r="M48" s="62">
        <v>16050</v>
      </c>
      <c r="N48" s="68" t="s">
        <v>141</v>
      </c>
      <c r="O48" s="67" t="s">
        <v>159</v>
      </c>
      <c r="P48" s="70" t="s">
        <v>160</v>
      </c>
      <c r="Q48" s="62">
        <v>10080701</v>
      </c>
      <c r="R48" s="70" t="s">
        <v>144</v>
      </c>
      <c r="S48" s="70"/>
      <c r="T48" s="15"/>
      <c r="U48" s="15"/>
      <c r="Y48" s="15"/>
      <c r="Z48" s="15"/>
    </row>
    <row r="49" spans="1:26" s="23" customFormat="1" ht="102" customHeight="1" x14ac:dyDescent="0.25">
      <c r="A49" s="16">
        <v>6</v>
      </c>
      <c r="B49" s="26" t="s">
        <v>133</v>
      </c>
      <c r="C49" s="19" t="s">
        <v>134</v>
      </c>
      <c r="D49" s="18" t="s">
        <v>135</v>
      </c>
      <c r="E49" s="18" t="s">
        <v>136</v>
      </c>
      <c r="F49" s="20" t="s">
        <v>137</v>
      </c>
      <c r="G49" s="21" t="s">
        <v>138</v>
      </c>
      <c r="H49" s="18" t="s">
        <v>161</v>
      </c>
      <c r="I49" s="21" t="s">
        <v>162</v>
      </c>
      <c r="J49" s="100">
        <v>106000000</v>
      </c>
      <c r="K49" s="85">
        <f t="shared" si="2"/>
        <v>106000000</v>
      </c>
      <c r="L49" s="85"/>
      <c r="M49" s="62">
        <v>16050</v>
      </c>
      <c r="N49" s="68" t="s">
        <v>141</v>
      </c>
      <c r="O49" s="67" t="s">
        <v>163</v>
      </c>
      <c r="P49" s="70" t="s">
        <v>164</v>
      </c>
      <c r="Q49" s="62">
        <v>10080701</v>
      </c>
      <c r="R49" s="70" t="s">
        <v>144</v>
      </c>
      <c r="S49" s="70"/>
      <c r="T49" s="15"/>
      <c r="U49" s="15"/>
      <c r="Y49" s="15"/>
      <c r="Z49" s="15"/>
    </row>
    <row r="50" spans="1:26" s="23" customFormat="1" ht="94.5" customHeight="1" x14ac:dyDescent="0.25">
      <c r="A50" s="16">
        <v>6</v>
      </c>
      <c r="B50" s="26" t="s">
        <v>133</v>
      </c>
      <c r="C50" s="19" t="s">
        <v>134</v>
      </c>
      <c r="D50" s="18" t="s">
        <v>135</v>
      </c>
      <c r="E50" s="42" t="s">
        <v>202</v>
      </c>
      <c r="F50" s="43" t="s">
        <v>191</v>
      </c>
      <c r="G50" s="44"/>
      <c r="H50" s="54" t="s">
        <v>192</v>
      </c>
      <c r="I50" s="44"/>
      <c r="J50" s="101">
        <v>40000000</v>
      </c>
      <c r="K50" s="86">
        <f t="shared" si="2"/>
        <v>40000000</v>
      </c>
      <c r="L50" s="86"/>
      <c r="M50" s="62">
        <v>16050</v>
      </c>
      <c r="N50" s="68" t="s">
        <v>141</v>
      </c>
      <c r="O50" s="71">
        <v>5861110821</v>
      </c>
      <c r="P50" s="72" t="s">
        <v>203</v>
      </c>
      <c r="Q50" s="62">
        <v>10080801</v>
      </c>
      <c r="R50" s="70" t="s">
        <v>144</v>
      </c>
      <c r="S50" s="72"/>
      <c r="T50" s="15"/>
      <c r="U50" s="15"/>
      <c r="W50" s="15"/>
      <c r="Y50" s="15"/>
      <c r="Z50" s="15"/>
    </row>
    <row r="51" spans="1:26" s="23" customFormat="1" ht="63" customHeight="1" x14ac:dyDescent="0.25">
      <c r="A51" s="16">
        <v>6</v>
      </c>
      <c r="B51" s="26" t="s">
        <v>133</v>
      </c>
      <c r="C51" s="19" t="s">
        <v>134</v>
      </c>
      <c r="D51" s="18" t="s">
        <v>165</v>
      </c>
      <c r="E51" s="19" t="s">
        <v>166</v>
      </c>
      <c r="F51" s="20" t="s">
        <v>167</v>
      </c>
      <c r="G51" s="21" t="s">
        <v>168</v>
      </c>
      <c r="H51" s="18" t="s">
        <v>169</v>
      </c>
      <c r="I51" s="21" t="s">
        <v>170</v>
      </c>
      <c r="J51" s="94">
        <v>6000000</v>
      </c>
      <c r="K51" s="84">
        <f t="shared" si="2"/>
        <v>6000000</v>
      </c>
      <c r="L51" s="84"/>
      <c r="M51" s="62">
        <v>16050</v>
      </c>
      <c r="N51" s="68" t="s">
        <v>141</v>
      </c>
      <c r="O51" s="59" t="s">
        <v>171</v>
      </c>
      <c r="P51" s="70" t="s">
        <v>172</v>
      </c>
      <c r="Q51" s="62">
        <v>10080702</v>
      </c>
      <c r="R51" s="70" t="s">
        <v>166</v>
      </c>
      <c r="S51" s="70"/>
      <c r="T51" s="15"/>
      <c r="U51" s="15"/>
      <c r="W51" s="15"/>
      <c r="Y51" s="15"/>
      <c r="Z51" s="15"/>
    </row>
    <row r="52" spans="1:26" s="23" customFormat="1" ht="63" customHeight="1" x14ac:dyDescent="0.25">
      <c r="A52" s="16">
        <v>6</v>
      </c>
      <c r="B52" s="26" t="s">
        <v>133</v>
      </c>
      <c r="C52" s="19" t="s">
        <v>134</v>
      </c>
      <c r="D52" s="18" t="s">
        <v>165</v>
      </c>
      <c r="E52" s="19" t="s">
        <v>166</v>
      </c>
      <c r="F52" s="20" t="s">
        <v>167</v>
      </c>
      <c r="G52" s="21" t="s">
        <v>168</v>
      </c>
      <c r="H52" s="18" t="s">
        <v>173</v>
      </c>
      <c r="I52" s="21" t="s">
        <v>174</v>
      </c>
      <c r="J52" s="94">
        <v>80000000</v>
      </c>
      <c r="K52" s="84">
        <f t="shared" si="2"/>
        <v>80000000</v>
      </c>
      <c r="L52" s="84"/>
      <c r="M52" s="62">
        <v>16050</v>
      </c>
      <c r="N52" s="68" t="s">
        <v>141</v>
      </c>
      <c r="O52" s="59" t="s">
        <v>175</v>
      </c>
      <c r="P52" s="70" t="s">
        <v>176</v>
      </c>
      <c r="Q52" s="62">
        <v>10080702</v>
      </c>
      <c r="R52" s="70" t="s">
        <v>166</v>
      </c>
      <c r="S52" s="70"/>
      <c r="T52" s="15"/>
      <c r="U52" s="15"/>
      <c r="W52" s="15"/>
      <c r="Y52" s="15"/>
      <c r="Z52" s="15"/>
    </row>
    <row r="53" spans="1:26" s="23" customFormat="1" ht="63" customHeight="1" x14ac:dyDescent="0.25">
      <c r="A53" s="16">
        <v>6</v>
      </c>
      <c r="B53" s="26" t="s">
        <v>133</v>
      </c>
      <c r="C53" s="19" t="s">
        <v>134</v>
      </c>
      <c r="D53" s="18" t="s">
        <v>165</v>
      </c>
      <c r="E53" s="19" t="s">
        <v>166</v>
      </c>
      <c r="F53" s="20" t="s">
        <v>167</v>
      </c>
      <c r="G53" s="21" t="s">
        <v>168</v>
      </c>
      <c r="H53" s="18" t="s">
        <v>177</v>
      </c>
      <c r="I53" s="21" t="s">
        <v>178</v>
      </c>
      <c r="J53" s="94">
        <v>25000000</v>
      </c>
      <c r="K53" s="84">
        <f t="shared" si="2"/>
        <v>25000000</v>
      </c>
      <c r="L53" s="84"/>
      <c r="M53" s="62">
        <v>16050</v>
      </c>
      <c r="N53" s="68" t="s">
        <v>141</v>
      </c>
      <c r="O53" s="59" t="s">
        <v>179</v>
      </c>
      <c r="P53" s="70" t="s">
        <v>180</v>
      </c>
      <c r="Q53" s="62">
        <v>10080702</v>
      </c>
      <c r="R53" s="70" t="s">
        <v>166</v>
      </c>
      <c r="S53" s="70"/>
      <c r="T53" s="15"/>
      <c r="U53" s="15"/>
      <c r="W53" s="15"/>
      <c r="Y53" s="15"/>
      <c r="Z53" s="15"/>
    </row>
    <row r="54" spans="1:26" s="23" customFormat="1" ht="63" x14ac:dyDescent="0.25">
      <c r="A54" s="16">
        <v>6</v>
      </c>
      <c r="B54" s="26" t="s">
        <v>133</v>
      </c>
      <c r="C54" s="19" t="s">
        <v>134</v>
      </c>
      <c r="D54" s="18" t="s">
        <v>165</v>
      </c>
      <c r="E54" s="19" t="s">
        <v>166</v>
      </c>
      <c r="F54" s="20" t="s">
        <v>167</v>
      </c>
      <c r="G54" s="21" t="s">
        <v>168</v>
      </c>
      <c r="H54" s="18" t="s">
        <v>181</v>
      </c>
      <c r="I54" s="21" t="s">
        <v>182</v>
      </c>
      <c r="J54" s="94">
        <v>17499999.100000001</v>
      </c>
      <c r="K54" s="84">
        <f t="shared" si="2"/>
        <v>17499999.100000001</v>
      </c>
      <c r="L54" s="84"/>
      <c r="M54" s="62">
        <v>16050</v>
      </c>
      <c r="N54" s="68" t="s">
        <v>141</v>
      </c>
      <c r="O54" s="59" t="s">
        <v>183</v>
      </c>
      <c r="P54" s="70" t="s">
        <v>184</v>
      </c>
      <c r="Q54" s="62">
        <v>10080702</v>
      </c>
      <c r="R54" s="70" t="s">
        <v>166</v>
      </c>
      <c r="S54" s="70"/>
      <c r="T54" s="15"/>
      <c r="U54" s="15"/>
      <c r="W54" s="15"/>
      <c r="Y54" s="15"/>
      <c r="Z54" s="15"/>
    </row>
    <row r="55" spans="1:26" s="23" customFormat="1" ht="111" thickBot="1" x14ac:dyDescent="0.3">
      <c r="A55" s="16">
        <v>6</v>
      </c>
      <c r="B55" s="26" t="s">
        <v>133</v>
      </c>
      <c r="C55" s="19" t="s">
        <v>134</v>
      </c>
      <c r="D55" s="18" t="s">
        <v>165</v>
      </c>
      <c r="E55" s="19" t="s">
        <v>166</v>
      </c>
      <c r="F55" s="20" t="s">
        <v>167</v>
      </c>
      <c r="G55" s="21" t="s">
        <v>168</v>
      </c>
      <c r="H55" s="18" t="s">
        <v>201</v>
      </c>
      <c r="I55" s="21" t="s">
        <v>185</v>
      </c>
      <c r="J55" s="94">
        <v>60000000</v>
      </c>
      <c r="K55" s="84">
        <f t="shared" si="2"/>
        <v>60000000</v>
      </c>
      <c r="L55" s="84"/>
      <c r="M55" s="62">
        <v>16050</v>
      </c>
      <c r="N55" s="68" t="s">
        <v>141</v>
      </c>
      <c r="O55" s="59" t="s">
        <v>186</v>
      </c>
      <c r="P55" s="70" t="s">
        <v>187</v>
      </c>
      <c r="Q55" s="62">
        <v>10080702</v>
      </c>
      <c r="R55" s="70" t="s">
        <v>166</v>
      </c>
      <c r="S55" s="70"/>
      <c r="T55" s="15"/>
      <c r="U55" s="15"/>
      <c r="W55" s="15"/>
      <c r="Y55" s="15"/>
      <c r="Z55" s="15"/>
    </row>
    <row r="56" spans="1:26" s="28" customFormat="1" ht="30" customHeight="1" thickBot="1" x14ac:dyDescent="0.3">
      <c r="A56" s="110" t="s">
        <v>188</v>
      </c>
      <c r="B56" s="111"/>
      <c r="C56" s="111"/>
      <c r="D56" s="111"/>
      <c r="E56" s="111"/>
      <c r="F56" s="111"/>
      <c r="G56" s="111"/>
      <c r="H56" s="111"/>
      <c r="I56" s="112"/>
      <c r="J56" s="73">
        <f>SUM(J5:J55)</f>
        <v>16857685957.999996</v>
      </c>
      <c r="K56" s="73">
        <f>SUM(K5:K55)</f>
        <v>5986700958</v>
      </c>
      <c r="L56" s="73">
        <f>SUM(L5:L55)</f>
        <v>10870984999.999998</v>
      </c>
      <c r="M56" s="74"/>
      <c r="N56" s="74"/>
      <c r="O56" s="75"/>
      <c r="P56" s="75"/>
      <c r="Q56" s="74"/>
      <c r="R56" s="74"/>
      <c r="S56" s="74"/>
      <c r="T56" s="15"/>
      <c r="U56" s="27"/>
      <c r="W56" s="27"/>
      <c r="X56" s="27" t="e">
        <f>SUBTOTAL(9,X9:X55)</f>
        <v>#REF!</v>
      </c>
      <c r="Y56" s="15"/>
      <c r="Z56" s="15"/>
    </row>
    <row r="57" spans="1:26" s="28" customFormat="1" ht="30" customHeight="1" x14ac:dyDescent="0.25">
      <c r="A57" s="5"/>
      <c r="B57" s="5"/>
      <c r="C57" s="5"/>
      <c r="D57" s="29"/>
      <c r="E57" s="30"/>
      <c r="F57" s="31"/>
      <c r="G57" s="5"/>
      <c r="H57" s="32"/>
      <c r="I57" s="33"/>
      <c r="J57" s="76"/>
      <c r="K57" s="76"/>
      <c r="L57" s="76"/>
      <c r="M57" s="77"/>
      <c r="N57" s="77"/>
      <c r="O57" s="57"/>
      <c r="P57" s="57"/>
      <c r="Q57" s="77"/>
      <c r="R57" s="77"/>
      <c r="S57" s="77"/>
      <c r="T57" s="27"/>
      <c r="U57" s="27"/>
      <c r="Y57" s="15"/>
      <c r="Z57" s="15"/>
    </row>
    <row r="58" spans="1:26" s="4" customFormat="1" ht="30" customHeight="1" x14ac:dyDescent="0.25">
      <c r="B58" s="34"/>
      <c r="D58" s="35"/>
      <c r="E58" s="36"/>
      <c r="F58" s="36"/>
      <c r="G58" s="37"/>
      <c r="H58" s="36"/>
      <c r="J58" s="87"/>
      <c r="K58" s="87"/>
      <c r="L58" s="87"/>
      <c r="M58" s="35"/>
      <c r="N58" s="35"/>
      <c r="O58" s="78"/>
      <c r="P58" s="78"/>
      <c r="Q58" s="35"/>
      <c r="R58" s="35"/>
      <c r="S58" s="79"/>
      <c r="T58" s="39"/>
      <c r="U58" s="15"/>
      <c r="V58" s="3"/>
      <c r="W58" s="3"/>
      <c r="Y58" s="15"/>
      <c r="Z58" s="15"/>
    </row>
    <row r="59" spans="1:26" s="4" customFormat="1" ht="30" customHeight="1" x14ac:dyDescent="0.25">
      <c r="B59" s="34"/>
      <c r="D59" s="35"/>
      <c r="E59" s="36"/>
      <c r="F59" s="36"/>
      <c r="G59" s="37"/>
      <c r="H59" s="36"/>
      <c r="J59" s="87"/>
      <c r="K59" s="88"/>
      <c r="L59" s="88"/>
      <c r="M59" s="35"/>
      <c r="N59" s="35"/>
      <c r="O59" s="78"/>
      <c r="P59" s="78"/>
      <c r="Q59" s="35"/>
      <c r="R59" s="35"/>
      <c r="S59" s="79"/>
      <c r="T59" s="39"/>
      <c r="U59" s="15"/>
      <c r="V59" s="3"/>
      <c r="W59" s="3"/>
      <c r="Y59" s="15"/>
      <c r="Z59" s="15"/>
    </row>
    <row r="60" spans="1:26" x14ac:dyDescent="0.25">
      <c r="J60" s="87"/>
      <c r="Y60" s="15"/>
      <c r="Z60" s="28"/>
    </row>
    <row r="61" spans="1:26" x14ac:dyDescent="0.25">
      <c r="B61" s="46"/>
      <c r="C61" s="38"/>
      <c r="D61" s="47"/>
      <c r="E61" s="45"/>
      <c r="F61" s="45"/>
      <c r="I61" s="3"/>
      <c r="J61" s="87"/>
      <c r="K61" s="90"/>
      <c r="L61" s="90"/>
    </row>
    <row r="62" spans="1:26" s="15" customFormat="1" x14ac:dyDescent="0.25">
      <c r="A62" s="4"/>
      <c r="B62" s="45"/>
      <c r="C62" s="45"/>
      <c r="D62" s="45"/>
      <c r="E62" s="45"/>
      <c r="F62" s="45"/>
      <c r="G62" s="45"/>
      <c r="H62" s="45"/>
      <c r="I62" s="3"/>
      <c r="J62" s="92"/>
      <c r="K62" s="90"/>
      <c r="L62" s="90"/>
      <c r="M62" s="35"/>
      <c r="N62" s="35"/>
      <c r="O62" s="78"/>
      <c r="P62" s="78"/>
      <c r="Q62" s="35"/>
      <c r="R62" s="35"/>
      <c r="S62" s="35"/>
      <c r="T62" s="39"/>
      <c r="V62" s="3"/>
      <c r="W62" s="3"/>
      <c r="X62" s="3"/>
      <c r="Y62" s="3"/>
      <c r="Z62" s="3"/>
    </row>
    <row r="63" spans="1:26" s="15" customFormat="1" x14ac:dyDescent="0.25">
      <c r="A63" s="3"/>
      <c r="B63" s="48"/>
      <c r="C63" s="48"/>
      <c r="D63" s="48"/>
      <c r="E63" s="48"/>
      <c r="F63" s="48"/>
      <c r="G63" s="48"/>
      <c r="H63" s="48"/>
      <c r="I63" s="41"/>
      <c r="J63" s="91"/>
      <c r="K63" s="91"/>
      <c r="L63" s="91"/>
      <c r="M63" s="80"/>
      <c r="N63" s="80"/>
      <c r="O63" s="81"/>
      <c r="P63" s="81"/>
      <c r="Q63" s="80"/>
      <c r="R63" s="80"/>
      <c r="S63" s="80"/>
      <c r="V63" s="3"/>
      <c r="W63" s="3"/>
      <c r="X63" s="3"/>
      <c r="Y63" s="3"/>
      <c r="Z63" s="3"/>
    </row>
    <row r="64" spans="1:26" s="15" customFormat="1" x14ac:dyDescent="0.25">
      <c r="A64" s="4"/>
      <c r="B64" s="46"/>
      <c r="C64" s="38"/>
      <c r="D64" s="47"/>
      <c r="E64" s="47"/>
      <c r="F64" s="47"/>
      <c r="G64" s="47"/>
      <c r="H64" s="47"/>
      <c r="I64" s="41"/>
      <c r="J64" s="89"/>
      <c r="K64" s="89"/>
      <c r="L64" s="89"/>
      <c r="M64" s="35"/>
      <c r="N64" s="35"/>
      <c r="O64" s="78"/>
      <c r="P64" s="78"/>
      <c r="Q64" s="35"/>
      <c r="R64" s="35"/>
      <c r="S64" s="35"/>
      <c r="T64" s="39"/>
      <c r="V64" s="3"/>
      <c r="W64" s="3"/>
      <c r="X64" s="3"/>
      <c r="Y64" s="3"/>
      <c r="Z64" s="3"/>
    </row>
    <row r="65" spans="2:8" x14ac:dyDescent="0.25">
      <c r="B65" s="46"/>
      <c r="C65" s="38"/>
      <c r="D65" s="47"/>
      <c r="E65" s="45"/>
      <c r="F65" s="45"/>
      <c r="G65" s="45"/>
      <c r="H65" s="45"/>
    </row>
    <row r="66" spans="2:8" x14ac:dyDescent="0.25">
      <c r="B66" s="46"/>
      <c r="C66" s="38"/>
      <c r="D66" s="47"/>
      <c r="E66" s="45"/>
      <c r="F66" s="45"/>
      <c r="G66" s="45"/>
      <c r="H66" s="45"/>
    </row>
    <row r="67" spans="2:8" x14ac:dyDescent="0.25">
      <c r="B67" s="46"/>
      <c r="C67" s="38"/>
      <c r="D67" s="47"/>
      <c r="E67" s="45"/>
      <c r="F67" s="45"/>
      <c r="G67" s="45"/>
      <c r="H67" s="45"/>
    </row>
    <row r="68" spans="2:8" x14ac:dyDescent="0.25">
      <c r="B68" s="46"/>
      <c r="C68" s="38"/>
      <c r="D68" s="47"/>
      <c r="E68" s="45"/>
      <c r="F68" s="45"/>
      <c r="G68" s="45"/>
      <c r="H68" s="45"/>
    </row>
    <row r="69" spans="2:8" x14ac:dyDescent="0.25">
      <c r="B69" s="46"/>
      <c r="C69" s="38"/>
      <c r="D69" s="47"/>
      <c r="E69" s="45"/>
      <c r="F69" s="45"/>
      <c r="G69" s="45"/>
      <c r="H69" s="45"/>
    </row>
    <row r="70" spans="2:8" x14ac:dyDescent="0.25">
      <c r="B70" s="46"/>
      <c r="C70" s="38"/>
      <c r="D70" s="47"/>
      <c r="E70" s="45"/>
      <c r="F70" s="45"/>
      <c r="G70" s="45"/>
      <c r="H70" s="45"/>
    </row>
    <row r="71" spans="2:8" x14ac:dyDescent="0.25">
      <c r="B71" s="46"/>
      <c r="C71" s="38"/>
      <c r="D71" s="47"/>
      <c r="E71" s="45"/>
      <c r="F71" s="45"/>
      <c r="G71" s="45"/>
      <c r="H71" s="45"/>
    </row>
    <row r="72" spans="2:8" x14ac:dyDescent="0.25">
      <c r="B72" s="46"/>
      <c r="C72" s="38"/>
      <c r="D72" s="47"/>
      <c r="E72" s="45"/>
      <c r="F72" s="45"/>
      <c r="G72" s="45"/>
      <c r="H72" s="45"/>
    </row>
    <row r="73" spans="2:8" x14ac:dyDescent="0.25">
      <c r="B73" s="46"/>
      <c r="C73" s="38"/>
      <c r="D73" s="47"/>
      <c r="E73" s="45"/>
      <c r="F73" s="45"/>
      <c r="G73" s="45"/>
      <c r="H73" s="45"/>
    </row>
    <row r="74" spans="2:8" x14ac:dyDescent="0.25">
      <c r="B74" s="46"/>
      <c r="C74" s="38"/>
      <c r="D74" s="47"/>
      <c r="E74" s="45"/>
      <c r="F74" s="45"/>
      <c r="G74" s="45"/>
      <c r="H74" s="45"/>
    </row>
    <row r="75" spans="2:8" x14ac:dyDescent="0.25">
      <c r="B75" s="46"/>
      <c r="C75" s="38"/>
      <c r="D75" s="47"/>
      <c r="E75" s="45"/>
      <c r="F75" s="45"/>
      <c r="G75" s="45"/>
      <c r="H75" s="45"/>
    </row>
    <row r="76" spans="2:8" x14ac:dyDescent="0.25">
      <c r="B76" s="46"/>
      <c r="C76" s="38"/>
      <c r="D76" s="47"/>
      <c r="E76" s="45"/>
      <c r="F76" s="45"/>
      <c r="G76" s="45"/>
      <c r="H76" s="45"/>
    </row>
    <row r="77" spans="2:8" x14ac:dyDescent="0.25">
      <c r="B77" s="46"/>
      <c r="C77" s="38"/>
      <c r="D77" s="47"/>
      <c r="E77" s="45"/>
      <c r="F77" s="45"/>
    </row>
    <row r="78" spans="2:8" x14ac:dyDescent="0.25">
      <c r="B78" s="46"/>
      <c r="C78" s="38"/>
      <c r="D78" s="47"/>
      <c r="E78" s="45"/>
      <c r="F78" s="45"/>
    </row>
    <row r="79" spans="2:8" x14ac:dyDescent="0.25">
      <c r="B79" s="46"/>
      <c r="C79" s="38"/>
      <c r="D79" s="47"/>
      <c r="E79" s="45"/>
      <c r="F79" s="45"/>
    </row>
    <row r="80" spans="2:8" x14ac:dyDescent="0.25">
      <c r="B80" s="46"/>
      <c r="C80" s="38"/>
      <c r="D80" s="47"/>
      <c r="E80" s="45"/>
      <c r="F80" s="45"/>
    </row>
    <row r="81" spans="2:6" x14ac:dyDescent="0.25">
      <c r="B81" s="46"/>
      <c r="C81" s="38"/>
      <c r="D81" s="47"/>
      <c r="E81" s="45"/>
      <c r="F81" s="45"/>
    </row>
    <row r="82" spans="2:6" x14ac:dyDescent="0.25">
      <c r="B82" s="46"/>
      <c r="C82" s="38"/>
      <c r="D82" s="47"/>
      <c r="E82" s="45"/>
      <c r="F82" s="45"/>
    </row>
    <row r="83" spans="2:6" x14ac:dyDescent="0.25">
      <c r="B83" s="46"/>
      <c r="C83" s="38"/>
      <c r="D83" s="47"/>
      <c r="E83" s="45"/>
      <c r="F83" s="45"/>
    </row>
    <row r="84" spans="2:6" x14ac:dyDescent="0.25">
      <c r="B84" s="46"/>
      <c r="C84" s="38"/>
      <c r="D84" s="47"/>
      <c r="E84" s="45"/>
      <c r="F84" s="45"/>
    </row>
  </sheetData>
  <autoFilter ref="A4:Z59"/>
  <mergeCells count="3">
    <mergeCell ref="A1:S1"/>
    <mergeCell ref="A2:S2"/>
    <mergeCell ref="A56:I56"/>
  </mergeCells>
  <printOptions horizontalCentered="1" verticalCentered="1"/>
  <pageMargins left="0.39370078740157483" right="0" top="0.39370078740157483" bottom="0" header="0" footer="0"/>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PDA COMPLETO</vt:lpstr>
      <vt:lpstr>'PDA COMPLETO'!Títulos_a_imprimir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Rosemary Caicedo Quintero</dc:creator>
  <cp:lastModifiedBy>Javier Augusto Aragon Murcia</cp:lastModifiedBy>
  <cp:lastPrinted>2022-11-21T16:17:31Z</cp:lastPrinted>
  <dcterms:created xsi:type="dcterms:W3CDTF">2022-11-21T16:03:35Z</dcterms:created>
  <dcterms:modified xsi:type="dcterms:W3CDTF">2023-01-31T18:25:45Z</dcterms:modified>
</cp:coreProperties>
</file>