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V\Mapa Suscriptore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M13" i="1"/>
  <c r="M12" i="1"/>
  <c r="M11" i="1"/>
  <c r="M10" i="1"/>
  <c r="M8" i="1"/>
  <c r="M7" i="1"/>
  <c r="M6" i="1"/>
  <c r="M5" i="1"/>
  <c r="M4" i="1"/>
  <c r="M3" i="1"/>
  <c r="J12" i="1"/>
  <c r="J11" i="1"/>
  <c r="J10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<sst xmlns="http://schemas.openxmlformats.org/spreadsheetml/2006/main" count="115" uniqueCount="58">
  <si>
    <t>SUSCRIPTORES ACUEDUCTO</t>
  </si>
  <si>
    <t>MUNICIPIO</t>
  </si>
  <si>
    <t>TOTAL</t>
  </si>
  <si>
    <t>ALCALA</t>
  </si>
  <si>
    <t>ANDALUCIA</t>
  </si>
  <si>
    <t>ANSERMANUEVO</t>
  </si>
  <si>
    <t>ARGELIA</t>
  </si>
  <si>
    <t>BOLIVAR</t>
  </si>
  <si>
    <t>BUGALAGRANDE</t>
  </si>
  <si>
    <t>CAICEDONIA</t>
  </si>
  <si>
    <t>CANDELARIA</t>
  </si>
  <si>
    <t>DAGUA</t>
  </si>
  <si>
    <t>EL AGUILA</t>
  </si>
  <si>
    <t>EL CAIRO</t>
  </si>
  <si>
    <t xml:space="preserve">EL CARMEN </t>
  </si>
  <si>
    <t>EL CERRITO</t>
  </si>
  <si>
    <t>EL DOVIO</t>
  </si>
  <si>
    <t xml:space="preserve">EL OVERO </t>
  </si>
  <si>
    <t>FLORIDA</t>
  </si>
  <si>
    <t>GINEBRA</t>
  </si>
  <si>
    <t>GUABAS</t>
  </si>
  <si>
    <t>GUACARI</t>
  </si>
  <si>
    <t>JAMUNDI</t>
  </si>
  <si>
    <t>LA CUMBRE</t>
  </si>
  <si>
    <t>LA REGINA</t>
  </si>
  <si>
    <t>LA UNION</t>
  </si>
  <si>
    <t>LA VICTORIA</t>
  </si>
  <si>
    <t>OBANDO</t>
  </si>
  <si>
    <t>PRADERA</t>
  </si>
  <si>
    <t>RESTREPO</t>
  </si>
  <si>
    <t>RIOFRIO</t>
  </si>
  <si>
    <t>ROLDANILLO</t>
  </si>
  <si>
    <t xml:space="preserve">SAN ANTONIO </t>
  </si>
  <si>
    <t>SAN PEDRO</t>
  </si>
  <si>
    <t>SANTA ELENA</t>
  </si>
  <si>
    <t>SEVILLA</t>
  </si>
  <si>
    <t>SONSO</t>
  </si>
  <si>
    <t>TORO</t>
  </si>
  <si>
    <t>TRUJILLO</t>
  </si>
  <si>
    <t>ULLOA</t>
  </si>
  <si>
    <t>VIJES</t>
  </si>
  <si>
    <t>VILLA GORGONA</t>
  </si>
  <si>
    <t>YOTOCO</t>
  </si>
  <si>
    <t>ZARZAL</t>
  </si>
  <si>
    <t>SUSCRIPTORES ALCANTARILLADO</t>
  </si>
  <si>
    <t>AGUAS</t>
  </si>
  <si>
    <t>ACUEDÚCTO</t>
  </si>
  <si>
    <t>ALCANTARILLADO</t>
  </si>
  <si>
    <t>AGUA 1</t>
  </si>
  <si>
    <t>AGUA 2</t>
  </si>
  <si>
    <t>AGUA 3</t>
  </si>
  <si>
    <t>AGUA 4</t>
  </si>
  <si>
    <t>AGUA 5</t>
  </si>
  <si>
    <t>AGUA 6</t>
  </si>
  <si>
    <t>AGUA 7</t>
  </si>
  <si>
    <t>AGUA 8</t>
  </si>
  <si>
    <t>AGUA 9</t>
  </si>
  <si>
    <t>AGUA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</si>
</sst>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4" fillId="4" borderId="8" applyNumberFormat="0" applyAlignment="0" applyProtection="0"/>
    <xf numFmtId="0" fontId="5" fillId="5" borderId="9" applyNumberFormat="0" applyAlignment="0" applyProtection="0"/>
    <xf numFmtId="0" fontId="3" fillId="6" borderId="0" applyNumberFormat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6" borderId="3" xfId="3" applyBorder="1" applyAlignment="1">
      <alignment vertical="center"/>
    </xf>
    <xf numFmtId="0" fontId="3" fillId="6" borderId="4" xfId="3" applyBorder="1" applyAlignment="1">
      <alignment horizontal="right" vertical="center"/>
    </xf>
    <xf numFmtId="0" fontId="3" fillId="6" borderId="5" xfId="3" applyBorder="1" applyAlignment="1">
      <alignment vertical="center"/>
    </xf>
    <xf numFmtId="0" fontId="3" fillId="6" borderId="6" xfId="3" applyBorder="1" applyAlignment="1">
      <alignment horizontal="right" vertical="center"/>
    </xf>
    <xf numFmtId="0" fontId="5" fillId="5" borderId="9" xfId="2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4" borderId="8" xfId="1" applyAlignment="1">
      <alignment horizontal="center"/>
    </xf>
    <xf numFmtId="0" fontId="5" fillId="5" borderId="11" xfId="2" applyBorder="1" applyAlignment="1">
      <alignment horizontal="center"/>
    </xf>
    <xf numFmtId="0" fontId="3" fillId="6" borderId="10" xfId="3" applyBorder="1" applyAlignment="1">
      <alignment horizontal="center"/>
    </xf>
    <xf numFmtId="0" fontId="3" fillId="6" borderId="10" xfId="3" applyBorder="1"/>
    <xf numFmtId="0" fontId="4" fillId="4" borderId="8" xfId="1"/>
  </cellXfs>
  <cellStyles count="4">
    <cellStyle name="40% - Énfasis3" xfId="3" builtinId="39"/>
    <cellStyle name="Celda de comprobación" xfId="2" builtinId="23"/>
    <cellStyle name="Normal" xfId="0" builtinId="0"/>
    <cellStyle name="Salida" xfId="1" builtinId="21"/>
  </cellStyles>
  <dxfs count="0"/>
  <tableStyles count="0" defaultTableStyle="TableStyleMedium2" defaultPivotStyle="PivotStyleLight16"/>
  <colors>
    <mruColors>
      <color rgb="FF000099"/>
      <color rgb="FF33CCCC"/>
      <color rgb="FFFF0066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K2" sqref="K2:M2"/>
    </sheetView>
  </sheetViews>
  <sheetFormatPr baseColWidth="10" defaultRowHeight="15" x14ac:dyDescent="0.25"/>
  <cols>
    <col min="1" max="1" width="18.42578125" customWidth="1"/>
    <col min="2" max="2" width="23.5703125" customWidth="1"/>
    <col min="4" max="4" width="20" customWidth="1"/>
    <col min="5" max="5" width="22.85546875" customWidth="1"/>
    <col min="10" max="10" width="11.85546875" bestFit="1" customWidth="1"/>
  </cols>
  <sheetData>
    <row r="1" spans="1:13" ht="15.75" thickBot="1" x14ac:dyDescent="0.3">
      <c r="A1" s="10" t="s">
        <v>0</v>
      </c>
      <c r="B1" s="10"/>
      <c r="D1" s="10" t="s">
        <v>44</v>
      </c>
      <c r="E1" s="10"/>
      <c r="H1" s="11" t="s">
        <v>45</v>
      </c>
      <c r="I1" s="11"/>
      <c r="J1" s="11"/>
      <c r="K1" s="11"/>
      <c r="L1" s="11"/>
      <c r="M1" s="11"/>
    </row>
    <row r="2" spans="1:13" ht="20.25" thickTop="1" thickBot="1" x14ac:dyDescent="0.3">
      <c r="A2" s="9" t="s">
        <v>1</v>
      </c>
      <c r="B2" s="9" t="s">
        <v>2</v>
      </c>
      <c r="C2" s="3"/>
      <c r="D2" s="9" t="s">
        <v>1</v>
      </c>
      <c r="E2" s="9" t="s">
        <v>2</v>
      </c>
      <c r="H2" s="12" t="s">
        <v>46</v>
      </c>
      <c r="I2" s="12"/>
      <c r="J2" s="12"/>
      <c r="K2" s="12" t="s">
        <v>47</v>
      </c>
      <c r="L2" s="12"/>
      <c r="M2" s="12"/>
    </row>
    <row r="3" spans="1:13" ht="20.25" thickTop="1" thickBot="1" x14ac:dyDescent="0.3">
      <c r="A3" s="5" t="s">
        <v>3</v>
      </c>
      <c r="B3" s="6">
        <v>2641</v>
      </c>
      <c r="C3" s="3"/>
      <c r="D3" s="5" t="s">
        <v>3</v>
      </c>
      <c r="E3" s="6">
        <v>2465</v>
      </c>
      <c r="H3" s="13" t="s">
        <v>48</v>
      </c>
      <c r="I3" s="13"/>
      <c r="J3" s="14">
        <f>SUM(B7,B16,B31)</f>
        <v>14250</v>
      </c>
      <c r="K3" s="13" t="s">
        <v>48</v>
      </c>
      <c r="L3" s="13"/>
      <c r="M3" s="14">
        <f>SUM(E7,E16,E31)</f>
        <v>12330</v>
      </c>
    </row>
    <row r="4" spans="1:13" ht="19.5" thickBot="1" x14ac:dyDescent="0.3">
      <c r="A4" s="5" t="s">
        <v>4</v>
      </c>
      <c r="B4" s="6">
        <v>5841</v>
      </c>
      <c r="C4" s="3"/>
      <c r="D4" s="5" t="s">
        <v>4</v>
      </c>
      <c r="E4" s="6">
        <v>4760</v>
      </c>
      <c r="H4" s="13" t="s">
        <v>49</v>
      </c>
      <c r="I4" s="13"/>
      <c r="J4" s="14">
        <f>SUM(B11,B14,B23,B40)</f>
        <v>8383</v>
      </c>
      <c r="K4" s="13" t="s">
        <v>49</v>
      </c>
      <c r="L4" s="13"/>
      <c r="M4" s="14">
        <f>SUM(E11,E14,E23,E40)</f>
        <v>5399</v>
      </c>
    </row>
    <row r="5" spans="1:13" ht="19.5" thickBot="1" x14ac:dyDescent="0.3">
      <c r="A5" s="5" t="s">
        <v>5</v>
      </c>
      <c r="B5" s="6">
        <v>3286</v>
      </c>
      <c r="C5" s="3"/>
      <c r="D5" s="5" t="s">
        <v>5</v>
      </c>
      <c r="E5" s="6">
        <v>0</v>
      </c>
      <c r="H5" s="13" t="s">
        <v>50</v>
      </c>
      <c r="I5" s="13"/>
      <c r="J5" s="14">
        <f>SUM(B29,B30,B33,B38,B42)</f>
        <v>14495</v>
      </c>
      <c r="K5" s="13" t="s">
        <v>50</v>
      </c>
      <c r="L5" s="13"/>
      <c r="M5" s="14">
        <f>SUM(E29,E30,E33,E38,E42)</f>
        <v>9131</v>
      </c>
    </row>
    <row r="6" spans="1:13" ht="19.5" thickBot="1" x14ac:dyDescent="0.3">
      <c r="A6" s="5" t="s">
        <v>6</v>
      </c>
      <c r="B6" s="6">
        <v>712</v>
      </c>
      <c r="C6" s="3"/>
      <c r="D6" s="5" t="s">
        <v>6</v>
      </c>
      <c r="E6" s="6">
        <v>588</v>
      </c>
      <c r="H6" s="13" t="s">
        <v>51</v>
      </c>
      <c r="I6" s="13"/>
      <c r="J6" s="14">
        <f>SUM(B3,B25,B26,B27,B39)</f>
        <v>18322</v>
      </c>
      <c r="K6" s="13" t="s">
        <v>51</v>
      </c>
      <c r="L6" s="13"/>
      <c r="M6" s="14">
        <f>SUM(E3,E25,E26,E27,E39)</f>
        <v>15853</v>
      </c>
    </row>
    <row r="7" spans="1:13" ht="19.5" thickBot="1" x14ac:dyDescent="0.3">
      <c r="A7" s="5" t="s">
        <v>7</v>
      </c>
      <c r="B7" s="6">
        <v>1911</v>
      </c>
      <c r="C7" s="3"/>
      <c r="D7" s="5" t="s">
        <v>7</v>
      </c>
      <c r="E7" s="6">
        <v>1668</v>
      </c>
      <c r="H7" s="13" t="s">
        <v>52</v>
      </c>
      <c r="I7" s="13"/>
      <c r="J7" s="14">
        <f>SUM(B5,B6,B12,B13,B37)</f>
        <v>8644</v>
      </c>
      <c r="K7" s="13" t="s">
        <v>52</v>
      </c>
      <c r="L7" s="13"/>
      <c r="M7" s="14">
        <f>SUM(E5,E6,E12,E13,E37)</f>
        <v>4654</v>
      </c>
    </row>
    <row r="8" spans="1:13" ht="19.5" thickBot="1" x14ac:dyDescent="0.3">
      <c r="A8" s="5" t="s">
        <v>8</v>
      </c>
      <c r="B8" s="6">
        <v>4011</v>
      </c>
      <c r="C8" s="3"/>
      <c r="D8" s="5" t="s">
        <v>8</v>
      </c>
      <c r="E8" s="6">
        <v>3607</v>
      </c>
      <c r="H8" s="13" t="s">
        <v>53</v>
      </c>
      <c r="I8" s="13"/>
      <c r="J8" s="14">
        <f>SUM(B9,B35)</f>
        <v>16040</v>
      </c>
      <c r="K8" s="13" t="s">
        <v>53</v>
      </c>
      <c r="L8" s="13"/>
      <c r="M8" s="14">
        <f>SUM(E9,E35)</f>
        <v>7540</v>
      </c>
    </row>
    <row r="9" spans="1:13" ht="19.5" thickBot="1" x14ac:dyDescent="0.3">
      <c r="A9" s="5" t="s">
        <v>9</v>
      </c>
      <c r="B9" s="6">
        <v>6923</v>
      </c>
      <c r="C9" s="3"/>
      <c r="D9" s="5" t="s">
        <v>9</v>
      </c>
      <c r="E9" s="6">
        <v>0</v>
      </c>
      <c r="H9" s="13" t="s">
        <v>54</v>
      </c>
      <c r="I9" s="13"/>
      <c r="J9" s="14">
        <v>37833</v>
      </c>
      <c r="K9" s="13" t="s">
        <v>54</v>
      </c>
      <c r="L9" s="13"/>
      <c r="M9" s="14">
        <v>34214</v>
      </c>
    </row>
    <row r="10" spans="1:13" ht="19.5" thickBot="1" x14ac:dyDescent="0.3">
      <c r="A10" s="5" t="s">
        <v>10</v>
      </c>
      <c r="B10" s="6">
        <v>5893</v>
      </c>
      <c r="C10" s="3"/>
      <c r="D10" s="5" t="s">
        <v>10</v>
      </c>
      <c r="E10" s="6">
        <v>5705</v>
      </c>
      <c r="H10" s="13" t="s">
        <v>55</v>
      </c>
      <c r="I10" s="13"/>
      <c r="J10" s="14">
        <f>SUM(B15,B19,B20,B21,B34,B36)</f>
        <v>26305</v>
      </c>
      <c r="K10" s="13" t="s">
        <v>55</v>
      </c>
      <c r="L10" s="13"/>
      <c r="M10" s="14">
        <f>SUM(E15,E19,E20,E21,E34,E36)</f>
        <v>22914</v>
      </c>
    </row>
    <row r="11" spans="1:13" ht="19.5" thickBot="1" x14ac:dyDescent="0.3">
      <c r="A11" s="5" t="s">
        <v>11</v>
      </c>
      <c r="B11" s="6">
        <v>3299</v>
      </c>
      <c r="C11" s="3"/>
      <c r="D11" s="5" t="s">
        <v>11</v>
      </c>
      <c r="E11" s="6">
        <v>2236</v>
      </c>
      <c r="H11" s="13" t="s">
        <v>56</v>
      </c>
      <c r="I11" s="13"/>
      <c r="J11" s="14">
        <f>SUM(B4,B8,B17,B43)</f>
        <v>20167</v>
      </c>
      <c r="K11" s="13" t="s">
        <v>56</v>
      </c>
      <c r="L11" s="13"/>
      <c r="M11" s="14">
        <f>SUM(E4,E8,E43,E17)</f>
        <v>17891</v>
      </c>
    </row>
    <row r="12" spans="1:13" ht="19.5" thickBot="1" x14ac:dyDescent="0.3">
      <c r="A12" s="5" t="s">
        <v>12</v>
      </c>
      <c r="B12" s="6">
        <v>754</v>
      </c>
      <c r="C12" s="3"/>
      <c r="D12" s="5" t="s">
        <v>12</v>
      </c>
      <c r="E12" s="6">
        <v>709</v>
      </c>
      <c r="H12" s="13" t="s">
        <v>57</v>
      </c>
      <c r="I12" s="13"/>
      <c r="J12" s="14">
        <f>SUM(B10,B18,B24,B28,B32,B41)</f>
        <v>41504</v>
      </c>
      <c r="K12" s="13" t="s">
        <v>57</v>
      </c>
      <c r="L12" s="13"/>
      <c r="M12" s="14">
        <f>SUM(E10,E18,E24,E28,E32,E41)</f>
        <v>26823</v>
      </c>
    </row>
    <row r="13" spans="1:13" ht="19.5" thickBot="1" x14ac:dyDescent="0.3">
      <c r="A13" s="5" t="s">
        <v>13</v>
      </c>
      <c r="B13" s="6">
        <v>807</v>
      </c>
      <c r="C13" s="3"/>
      <c r="D13" s="5" t="s">
        <v>13</v>
      </c>
      <c r="E13" s="6">
        <v>780</v>
      </c>
      <c r="H13" s="11" t="s">
        <v>2</v>
      </c>
      <c r="I13" s="11"/>
      <c r="J13" s="15">
        <f>SUM(J3:J12)</f>
        <v>205943</v>
      </c>
      <c r="K13" s="11" t="s">
        <v>2</v>
      </c>
      <c r="L13" s="11"/>
      <c r="M13" s="15">
        <f>SUM(M3:M12)</f>
        <v>156749</v>
      </c>
    </row>
    <row r="14" spans="1:13" ht="19.5" thickBot="1" x14ac:dyDescent="0.3">
      <c r="A14" s="5" t="s">
        <v>14</v>
      </c>
      <c r="B14" s="6">
        <v>696</v>
      </c>
      <c r="C14" s="3"/>
      <c r="D14" s="5" t="s">
        <v>14</v>
      </c>
      <c r="E14" s="6">
        <v>0</v>
      </c>
    </row>
    <row r="15" spans="1:13" ht="19.5" thickBot="1" x14ac:dyDescent="0.3">
      <c r="A15" s="5" t="s">
        <v>15</v>
      </c>
      <c r="B15" s="6">
        <v>11084</v>
      </c>
      <c r="C15" s="3"/>
      <c r="D15" s="5" t="s">
        <v>15</v>
      </c>
      <c r="E15" s="6">
        <v>10706</v>
      </c>
    </row>
    <row r="16" spans="1:13" ht="19.5" thickBot="1" x14ac:dyDescent="0.3">
      <c r="A16" s="5" t="s">
        <v>16</v>
      </c>
      <c r="B16" s="6">
        <v>1930</v>
      </c>
      <c r="C16" s="3"/>
      <c r="D16" s="5" t="s">
        <v>16</v>
      </c>
      <c r="E16" s="6">
        <v>1730</v>
      </c>
    </row>
    <row r="17" spans="1:5" ht="19.5" thickBot="1" x14ac:dyDescent="0.3">
      <c r="A17" s="5" t="s">
        <v>17</v>
      </c>
      <c r="B17" s="6">
        <v>542</v>
      </c>
      <c r="C17" s="4"/>
      <c r="D17" s="5" t="s">
        <v>17</v>
      </c>
      <c r="E17" s="6">
        <v>0</v>
      </c>
    </row>
    <row r="18" spans="1:5" ht="19.5" thickBot="1" x14ac:dyDescent="0.3">
      <c r="A18" s="5" t="s">
        <v>18</v>
      </c>
      <c r="B18" s="6">
        <v>12607</v>
      </c>
      <c r="C18" s="3"/>
      <c r="D18" s="5" t="s">
        <v>18</v>
      </c>
      <c r="E18" s="6">
        <v>10639</v>
      </c>
    </row>
    <row r="19" spans="1:5" ht="19.5" thickBot="1" x14ac:dyDescent="0.3">
      <c r="A19" s="5" t="s">
        <v>19</v>
      </c>
      <c r="B19" s="6">
        <v>4082</v>
      </c>
      <c r="C19" s="3"/>
      <c r="D19" s="5" t="s">
        <v>19</v>
      </c>
      <c r="E19" s="6">
        <v>3241</v>
      </c>
    </row>
    <row r="20" spans="1:5" ht="19.5" thickBot="1" x14ac:dyDescent="0.3">
      <c r="A20" s="5" t="s">
        <v>20</v>
      </c>
      <c r="B20" s="6">
        <v>524</v>
      </c>
      <c r="C20" s="3"/>
      <c r="D20" s="5" t="s">
        <v>20</v>
      </c>
      <c r="E20" s="6">
        <v>0</v>
      </c>
    </row>
    <row r="21" spans="1:5" ht="19.5" thickBot="1" x14ac:dyDescent="0.3">
      <c r="A21" s="5" t="s">
        <v>21</v>
      </c>
      <c r="B21" s="6">
        <v>7300</v>
      </c>
      <c r="C21" s="3"/>
      <c r="D21" s="5" t="s">
        <v>21</v>
      </c>
      <c r="E21" s="6">
        <v>6826</v>
      </c>
    </row>
    <row r="22" spans="1:5" ht="19.5" thickBot="1" x14ac:dyDescent="0.3">
      <c r="A22" s="5" t="s">
        <v>22</v>
      </c>
      <c r="B22" s="6">
        <v>37833</v>
      </c>
      <c r="C22" s="3"/>
      <c r="D22" s="5" t="s">
        <v>22</v>
      </c>
      <c r="E22" s="6">
        <v>34214</v>
      </c>
    </row>
    <row r="23" spans="1:5" ht="19.5" thickBot="1" x14ac:dyDescent="0.3">
      <c r="A23" s="5" t="s">
        <v>23</v>
      </c>
      <c r="B23" s="6">
        <v>1709</v>
      </c>
      <c r="C23" s="3"/>
      <c r="D23" s="5" t="s">
        <v>23</v>
      </c>
      <c r="E23" s="6">
        <v>582</v>
      </c>
    </row>
    <row r="24" spans="1:5" ht="19.5" thickBot="1" x14ac:dyDescent="0.3">
      <c r="A24" s="5" t="s">
        <v>24</v>
      </c>
      <c r="B24" s="6">
        <v>242</v>
      </c>
      <c r="C24" s="4"/>
      <c r="D24" s="5" t="s">
        <v>24</v>
      </c>
      <c r="E24" s="6">
        <v>0</v>
      </c>
    </row>
    <row r="25" spans="1:5" ht="19.5" thickBot="1" x14ac:dyDescent="0.3">
      <c r="A25" s="5" t="s">
        <v>25</v>
      </c>
      <c r="B25" s="6">
        <v>8485</v>
      </c>
      <c r="C25" s="3"/>
      <c r="D25" s="5" t="s">
        <v>25</v>
      </c>
      <c r="E25" s="6">
        <v>8052</v>
      </c>
    </row>
    <row r="26" spans="1:5" ht="19.5" thickBot="1" x14ac:dyDescent="0.3">
      <c r="A26" s="5" t="s">
        <v>26</v>
      </c>
      <c r="B26" s="6">
        <v>3810</v>
      </c>
      <c r="C26" s="3"/>
      <c r="D26" s="5" t="s">
        <v>26</v>
      </c>
      <c r="E26" s="6">
        <v>2904</v>
      </c>
    </row>
    <row r="27" spans="1:5" ht="19.5" thickBot="1" x14ac:dyDescent="0.3">
      <c r="A27" s="5" t="s">
        <v>27</v>
      </c>
      <c r="B27" s="6">
        <v>2640</v>
      </c>
      <c r="C27" s="3"/>
      <c r="D27" s="5" t="s">
        <v>27</v>
      </c>
      <c r="E27" s="6">
        <v>2432</v>
      </c>
    </row>
    <row r="28" spans="1:5" ht="19.5" thickBot="1" x14ac:dyDescent="0.3">
      <c r="A28" s="5" t="s">
        <v>28</v>
      </c>
      <c r="B28" s="6">
        <v>11202</v>
      </c>
      <c r="C28" s="3"/>
      <c r="D28" s="5" t="s">
        <v>28</v>
      </c>
      <c r="E28" s="6">
        <v>10479</v>
      </c>
    </row>
    <row r="29" spans="1:5" ht="19.5" thickBot="1" x14ac:dyDescent="0.3">
      <c r="A29" s="5" t="s">
        <v>29</v>
      </c>
      <c r="B29" s="6">
        <v>3438</v>
      </c>
      <c r="C29" s="3"/>
      <c r="D29" s="5" t="s">
        <v>29</v>
      </c>
      <c r="E29" s="6">
        <v>0</v>
      </c>
    </row>
    <row r="30" spans="1:5" ht="19.5" thickBot="1" x14ac:dyDescent="0.3">
      <c r="A30" s="5" t="s">
        <v>30</v>
      </c>
      <c r="B30" s="6">
        <v>2169</v>
      </c>
      <c r="C30" s="3"/>
      <c r="D30" s="5" t="s">
        <v>30</v>
      </c>
      <c r="E30" s="6">
        <v>2096</v>
      </c>
    </row>
    <row r="31" spans="1:5" ht="19.5" thickBot="1" x14ac:dyDescent="0.3">
      <c r="A31" s="5" t="s">
        <v>31</v>
      </c>
      <c r="B31" s="6">
        <v>10409</v>
      </c>
      <c r="C31" s="3"/>
      <c r="D31" s="5" t="s">
        <v>31</v>
      </c>
      <c r="E31" s="6">
        <v>8932</v>
      </c>
    </row>
    <row r="32" spans="1:5" ht="19.5" thickBot="1" x14ac:dyDescent="0.3">
      <c r="A32" s="5" t="s">
        <v>32</v>
      </c>
      <c r="B32" s="6">
        <v>1622</v>
      </c>
      <c r="C32" s="3"/>
      <c r="D32" s="5" t="s">
        <v>32</v>
      </c>
      <c r="E32" s="6">
        <v>0</v>
      </c>
    </row>
    <row r="33" spans="1:5" ht="19.5" thickBot="1" x14ac:dyDescent="0.3">
      <c r="A33" s="5" t="s">
        <v>33</v>
      </c>
      <c r="B33" s="6">
        <v>3643</v>
      </c>
      <c r="C33" s="3"/>
      <c r="D33" s="5" t="s">
        <v>33</v>
      </c>
      <c r="E33" s="6">
        <v>2168</v>
      </c>
    </row>
    <row r="34" spans="1:5" ht="19.5" thickBot="1" x14ac:dyDescent="0.3">
      <c r="A34" s="5" t="s">
        <v>34</v>
      </c>
      <c r="B34" s="6">
        <v>2133</v>
      </c>
      <c r="C34" s="3"/>
      <c r="D34" s="5" t="s">
        <v>34</v>
      </c>
      <c r="E34" s="6">
        <v>1253</v>
      </c>
    </row>
    <row r="35" spans="1:5" ht="19.5" thickBot="1" x14ac:dyDescent="0.3">
      <c r="A35" s="5" t="s">
        <v>35</v>
      </c>
      <c r="B35" s="6">
        <v>9117</v>
      </c>
      <c r="C35" s="3"/>
      <c r="D35" s="5" t="s">
        <v>35</v>
      </c>
      <c r="E35" s="6">
        <v>7540</v>
      </c>
    </row>
    <row r="36" spans="1:5" ht="19.5" thickBot="1" x14ac:dyDescent="0.3">
      <c r="A36" s="5" t="s">
        <v>36</v>
      </c>
      <c r="B36" s="6">
        <v>1182</v>
      </c>
      <c r="C36" s="3"/>
      <c r="D36" s="5" t="s">
        <v>36</v>
      </c>
      <c r="E36" s="6">
        <v>888</v>
      </c>
    </row>
    <row r="37" spans="1:5" ht="19.5" thickBot="1" x14ac:dyDescent="0.3">
      <c r="A37" s="5" t="s">
        <v>37</v>
      </c>
      <c r="B37" s="6">
        <v>3085</v>
      </c>
      <c r="C37" s="3"/>
      <c r="D37" s="5" t="s">
        <v>37</v>
      </c>
      <c r="E37" s="6">
        <v>2577</v>
      </c>
    </row>
    <row r="38" spans="1:5" ht="19.5" thickBot="1" x14ac:dyDescent="0.3">
      <c r="A38" s="5" t="s">
        <v>38</v>
      </c>
      <c r="B38" s="6">
        <v>2394</v>
      </c>
      <c r="C38" s="3"/>
      <c r="D38" s="5" t="s">
        <v>38</v>
      </c>
      <c r="E38" s="6">
        <v>2191</v>
      </c>
    </row>
    <row r="39" spans="1:5" ht="19.5" thickBot="1" x14ac:dyDescent="0.3">
      <c r="A39" s="5" t="s">
        <v>39</v>
      </c>
      <c r="B39" s="6">
        <v>746</v>
      </c>
      <c r="C39" s="3"/>
      <c r="D39" s="5" t="s">
        <v>39</v>
      </c>
      <c r="E39" s="6">
        <v>0</v>
      </c>
    </row>
    <row r="40" spans="1:5" ht="19.5" thickBot="1" x14ac:dyDescent="0.3">
      <c r="A40" s="5" t="s">
        <v>40</v>
      </c>
      <c r="B40" s="6">
        <v>2679</v>
      </c>
      <c r="C40" s="3"/>
      <c r="D40" s="5" t="s">
        <v>40</v>
      </c>
      <c r="E40" s="6">
        <v>2581</v>
      </c>
    </row>
    <row r="41" spans="1:5" ht="19.5" thickBot="1" x14ac:dyDescent="0.3">
      <c r="A41" s="5" t="s">
        <v>41</v>
      </c>
      <c r="B41" s="6">
        <v>9938</v>
      </c>
      <c r="C41" s="3"/>
      <c r="D41" s="5" t="s">
        <v>41</v>
      </c>
      <c r="E41" s="6">
        <v>0</v>
      </c>
    </row>
    <row r="42" spans="1:5" ht="19.5" thickBot="1" x14ac:dyDescent="0.3">
      <c r="A42" s="5" t="s">
        <v>42</v>
      </c>
      <c r="B42" s="6">
        <v>2851</v>
      </c>
      <c r="C42" s="3"/>
      <c r="D42" s="5" t="s">
        <v>42</v>
      </c>
      <c r="E42" s="6">
        <v>2676</v>
      </c>
    </row>
    <row r="43" spans="1:5" ht="19.5" thickBot="1" x14ac:dyDescent="0.3">
      <c r="A43" s="7" t="s">
        <v>43</v>
      </c>
      <c r="B43" s="8">
        <v>9773</v>
      </c>
      <c r="C43" s="3"/>
      <c r="D43" s="7" t="s">
        <v>43</v>
      </c>
      <c r="E43" s="8">
        <v>9524</v>
      </c>
    </row>
    <row r="44" spans="1:5" ht="15.75" thickBot="1" x14ac:dyDescent="0.3">
      <c r="A44" s="1" t="s">
        <v>2</v>
      </c>
      <c r="B44" s="2">
        <v>205943</v>
      </c>
      <c r="D44" s="1" t="s">
        <v>2</v>
      </c>
      <c r="E44" s="2">
        <v>156749</v>
      </c>
    </row>
  </sheetData>
  <mergeCells count="27">
    <mergeCell ref="A1:B1"/>
    <mergeCell ref="D1:E1"/>
    <mergeCell ref="H1:M1"/>
    <mergeCell ref="H2:J2"/>
    <mergeCell ref="K2:M2"/>
    <mergeCell ref="H3:I3"/>
    <mergeCell ref="K3:L3"/>
    <mergeCell ref="H4:I4"/>
    <mergeCell ref="H5:I5"/>
    <mergeCell ref="H6:I6"/>
    <mergeCell ref="K4:L4"/>
    <mergeCell ref="K5:L5"/>
    <mergeCell ref="K6:L6"/>
    <mergeCell ref="K13:L13"/>
    <mergeCell ref="H13:I13"/>
    <mergeCell ref="K7:L7"/>
    <mergeCell ref="K8:L8"/>
    <mergeCell ref="K9:L9"/>
    <mergeCell ref="K10:L10"/>
    <mergeCell ref="K11:L11"/>
    <mergeCell ref="K12:L12"/>
    <mergeCell ref="H7:I7"/>
    <mergeCell ref="H8:I8"/>
    <mergeCell ref="H9:I9"/>
    <mergeCell ref="H10:I10"/>
    <mergeCell ref="H11:I11"/>
    <mergeCell ref="H12:I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Mauricio Cabrera</dc:creator>
  <cp:lastModifiedBy>José Mauricio Cabrera</cp:lastModifiedBy>
  <dcterms:created xsi:type="dcterms:W3CDTF">2020-07-03T17:39:32Z</dcterms:created>
  <dcterms:modified xsi:type="dcterms:W3CDTF">2020-07-13T15:10:28Z</dcterms:modified>
</cp:coreProperties>
</file>